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klad\Pool\APAT-2016\"/>
    </mc:Choice>
  </mc:AlternateContent>
  <xr:revisionPtr revIDLastSave="0" documentId="13_ncr:1_{C912725C-7571-4398-A5B2-023A2A1AF061}" xr6:coauthVersionLast="40" xr6:coauthVersionMax="40" xr10:uidLastSave="{00000000-0000-0000-0000-000000000000}"/>
  <bookViews>
    <workbookView xWindow="480" yWindow="45" windowWidth="11475" windowHeight="1620" xr2:uid="{00000000-000D-0000-FFFF-FFFF00000000}"/>
  </bookViews>
  <sheets>
    <sheet name="APAT-3" sheetId="2" r:id="rId1"/>
    <sheet name="Deník3" sheetId="1" r:id="rId2"/>
  </sheets>
  <calcPr calcId="191029"/>
</workbook>
</file>

<file path=xl/calcChain.xml><?xml version="1.0" encoding="utf-8"?>
<calcChain xmlns="http://schemas.openxmlformats.org/spreadsheetml/2006/main">
  <c r="Y162" i="1" l="1"/>
  <c r="Y165" i="1" s="1"/>
  <c r="X162" i="1"/>
  <c r="X165" i="1" s="1"/>
  <c r="W162" i="1"/>
  <c r="W165" i="1" s="1"/>
  <c r="V162" i="1"/>
  <c r="V165" i="1" s="1"/>
  <c r="U162" i="1"/>
  <c r="U164" i="1" s="1"/>
  <c r="T162" i="1"/>
  <c r="T165" i="1" s="1"/>
  <c r="S162" i="1"/>
  <c r="S164" i="1" s="1"/>
  <c r="R162" i="1"/>
  <c r="R165" i="1" s="1"/>
  <c r="Q162" i="1"/>
  <c r="Q164" i="1" s="1"/>
  <c r="P162" i="1"/>
  <c r="P165" i="1" s="1"/>
  <c r="M162" i="1"/>
  <c r="M164" i="1" s="1"/>
  <c r="L162" i="1"/>
  <c r="L165" i="1" s="1"/>
  <c r="K162" i="1"/>
  <c r="K164" i="1" s="1"/>
  <c r="J162" i="1"/>
  <c r="J165" i="1" s="1"/>
  <c r="I162" i="1"/>
  <c r="I164" i="1" s="1"/>
  <c r="H162" i="1"/>
  <c r="H165" i="1" s="1"/>
  <c r="G162" i="1"/>
  <c r="G164" i="1" s="1"/>
  <c r="F162" i="1"/>
  <c r="F165" i="1" s="1"/>
  <c r="E162" i="1"/>
  <c r="E164" i="1" s="1"/>
  <c r="D162" i="1"/>
  <c r="D165" i="1" s="1"/>
  <c r="Y129" i="1"/>
  <c r="Y132" i="1" s="1"/>
  <c r="X129" i="1"/>
  <c r="X132" i="1" s="1"/>
  <c r="W129" i="1"/>
  <c r="W131" i="1" s="1"/>
  <c r="V129" i="1"/>
  <c r="V132" i="1" s="1"/>
  <c r="U129" i="1"/>
  <c r="U131" i="1" s="1"/>
  <c r="T129" i="1"/>
  <c r="T132" i="1" s="1"/>
  <c r="S129" i="1"/>
  <c r="S131" i="1" s="1"/>
  <c r="R129" i="1"/>
  <c r="R132" i="1" s="1"/>
  <c r="Q129" i="1"/>
  <c r="Q131" i="1" s="1"/>
  <c r="P129" i="1"/>
  <c r="P132" i="1" s="1"/>
  <c r="M129" i="1"/>
  <c r="M131" i="1" s="1"/>
  <c r="L129" i="1"/>
  <c r="L132" i="1" s="1"/>
  <c r="K129" i="1"/>
  <c r="K131" i="1" s="1"/>
  <c r="J129" i="1"/>
  <c r="J132" i="1" s="1"/>
  <c r="I129" i="1"/>
  <c r="I131" i="1" s="1"/>
  <c r="H129" i="1"/>
  <c r="H132" i="1" s="1"/>
  <c r="G129" i="1"/>
  <c r="G131" i="1" s="1"/>
  <c r="F129" i="1"/>
  <c r="F132" i="1" s="1"/>
  <c r="E129" i="1"/>
  <c r="E131" i="1" s="1"/>
  <c r="D129" i="1"/>
  <c r="D132" i="1" s="1"/>
  <c r="Y96" i="1"/>
  <c r="Y98" i="1" s="1"/>
  <c r="X96" i="1"/>
  <c r="X99" i="1" s="1"/>
  <c r="W96" i="1"/>
  <c r="W99" i="1" s="1"/>
  <c r="V96" i="1"/>
  <c r="V98" i="1" s="1"/>
  <c r="U96" i="1"/>
  <c r="U99" i="1" s="1"/>
  <c r="T96" i="1"/>
  <c r="T99" i="1" s="1"/>
  <c r="S96" i="1"/>
  <c r="S99" i="1" s="1"/>
  <c r="R96" i="1"/>
  <c r="R99" i="1" s="1"/>
  <c r="Q96" i="1"/>
  <c r="Q99" i="1" s="1"/>
  <c r="Q98" i="1"/>
  <c r="P96" i="1"/>
  <c r="P99" i="1"/>
  <c r="M96" i="1"/>
  <c r="M99" i="1"/>
  <c r="L96" i="1"/>
  <c r="L98" i="1"/>
  <c r="K96" i="1"/>
  <c r="K99" i="1"/>
  <c r="J96" i="1"/>
  <c r="J98" i="1" s="1"/>
  <c r="J99" i="1"/>
  <c r="I96" i="1"/>
  <c r="I98" i="1" s="1"/>
  <c r="H96" i="1"/>
  <c r="H98" i="1" s="1"/>
  <c r="H99" i="1"/>
  <c r="G96" i="1"/>
  <c r="G98" i="1" s="1"/>
  <c r="F96" i="1"/>
  <c r="F98" i="1" s="1"/>
  <c r="F99" i="1"/>
  <c r="E96" i="1"/>
  <c r="E98" i="1" s="1"/>
  <c r="D96" i="1"/>
  <c r="D99" i="1"/>
  <c r="D30" i="1"/>
  <c r="D33" i="1" s="1"/>
  <c r="E30" i="1"/>
  <c r="E33" i="1" s="1"/>
  <c r="E32" i="1"/>
  <c r="F30" i="1"/>
  <c r="F32" i="1" s="1"/>
  <c r="G30" i="1"/>
  <c r="G32" i="1"/>
  <c r="H30" i="1"/>
  <c r="H33" i="1" s="1"/>
  <c r="I30" i="1"/>
  <c r="I33" i="1" s="1"/>
  <c r="I32" i="1"/>
  <c r="J30" i="1"/>
  <c r="J32" i="1" s="1"/>
  <c r="K30" i="1"/>
  <c r="K32" i="1" s="1"/>
  <c r="K33" i="1"/>
  <c r="L30" i="1"/>
  <c r="L33" i="1"/>
  <c r="M30" i="1"/>
  <c r="M32" i="1" s="1"/>
  <c r="M33" i="1"/>
  <c r="P30" i="1"/>
  <c r="P33" i="1" s="1"/>
  <c r="Q30" i="1"/>
  <c r="Q32" i="1" s="1"/>
  <c r="R30" i="1"/>
  <c r="R33" i="1" s="1"/>
  <c r="S30" i="1"/>
  <c r="S32" i="1" s="1"/>
  <c r="T30" i="1"/>
  <c r="T33" i="1" s="1"/>
  <c r="U30" i="1"/>
  <c r="U32" i="1" s="1"/>
  <c r="V30" i="1"/>
  <c r="V33" i="1" s="1"/>
  <c r="W30" i="1"/>
  <c r="W33" i="1" s="1"/>
  <c r="X30" i="1"/>
  <c r="X33" i="1" s="1"/>
  <c r="Y30" i="1"/>
  <c r="Y33" i="1" s="1"/>
  <c r="D63" i="1"/>
  <c r="D66" i="1" s="1"/>
  <c r="E63" i="1"/>
  <c r="E65" i="1" s="1"/>
  <c r="F63" i="1"/>
  <c r="F66" i="1" s="1"/>
  <c r="G63" i="1"/>
  <c r="G65" i="1" s="1"/>
  <c r="H63" i="1"/>
  <c r="H66" i="1" s="1"/>
  <c r="I63" i="1"/>
  <c r="J63" i="1"/>
  <c r="J66" i="1" s="1"/>
  <c r="K63" i="1"/>
  <c r="L63" i="1"/>
  <c r="L66" i="1" s="1"/>
  <c r="M63" i="1"/>
  <c r="M66" i="1" s="1"/>
  <c r="P63" i="1"/>
  <c r="Q63" i="1"/>
  <c r="Q65" i="1" s="1"/>
  <c r="R63" i="1"/>
  <c r="S63" i="1"/>
  <c r="S65" i="1" s="1"/>
  <c r="T63" i="1"/>
  <c r="U63" i="1"/>
  <c r="U65" i="1" s="1"/>
  <c r="V63" i="1"/>
  <c r="W63" i="1"/>
  <c r="W65" i="1" s="1"/>
  <c r="X63" i="1"/>
  <c r="X66" i="1" s="1"/>
  <c r="Y63" i="1"/>
  <c r="Y66" i="1" s="1"/>
  <c r="U165" i="1"/>
  <c r="Q165" i="1"/>
  <c r="K165" i="1"/>
  <c r="J164" i="1"/>
  <c r="G165" i="1"/>
  <c r="F164" i="1"/>
  <c r="W132" i="1"/>
  <c r="V131" i="1"/>
  <c r="U132" i="1"/>
  <c r="T131" i="1"/>
  <c r="R131" i="1"/>
  <c r="Q132" i="1"/>
  <c r="P131" i="1"/>
  <c r="J131" i="1"/>
  <c r="I132" i="1"/>
  <c r="G132" i="1"/>
  <c r="E132" i="1"/>
  <c r="U98" i="1"/>
  <c r="P98" i="1"/>
  <c r="I99" i="1"/>
  <c r="G99" i="1"/>
  <c r="E99" i="1"/>
  <c r="D98" i="1"/>
  <c r="S66" i="1"/>
  <c r="L65" i="1"/>
  <c r="G66" i="1"/>
  <c r="F65" i="1"/>
  <c r="U33" i="1"/>
  <c r="T32" i="1"/>
  <c r="Q33" i="1"/>
  <c r="P32" i="1"/>
  <c r="J33" i="1"/>
  <c r="G33" i="1"/>
  <c r="F33" i="1"/>
  <c r="D32" i="1"/>
  <c r="L32" i="1"/>
  <c r="X32" i="1"/>
  <c r="M65" i="1"/>
  <c r="K98" i="1"/>
  <c r="M98" i="1"/>
  <c r="L99" i="1"/>
  <c r="Y99" i="1"/>
  <c r="K132" i="1"/>
  <c r="Y131" i="1"/>
  <c r="M165" i="1"/>
  <c r="W164" i="1"/>
  <c r="Y164" i="1"/>
  <c r="W32" i="1"/>
  <c r="Y32" i="1"/>
  <c r="Y65" i="1"/>
  <c r="X164" i="1"/>
  <c r="S132" i="1" l="1"/>
  <c r="F131" i="1"/>
  <c r="Q66" i="1"/>
  <c r="W66" i="1"/>
  <c r="E66" i="1"/>
  <c r="S33" i="1"/>
  <c r="H32" i="1"/>
  <c r="L131" i="1"/>
  <c r="R98" i="1"/>
  <c r="V99" i="1"/>
  <c r="R164" i="1"/>
  <c r="V164" i="1"/>
  <c r="V32" i="1"/>
  <c r="R32" i="1"/>
  <c r="D65" i="1"/>
  <c r="H65" i="1"/>
  <c r="S98" i="1"/>
  <c r="W98" i="1"/>
  <c r="D164" i="1"/>
  <c r="H164" i="1"/>
  <c r="L164" i="1"/>
  <c r="S165" i="1"/>
  <c r="X131" i="1"/>
  <c r="M132" i="1"/>
  <c r="X98" i="1"/>
  <c r="X65" i="1"/>
  <c r="J65" i="1"/>
  <c r="U66" i="1"/>
  <c r="T98" i="1"/>
  <c r="D131" i="1"/>
  <c r="H131" i="1"/>
  <c r="E165" i="1"/>
  <c r="I165" i="1"/>
  <c r="P164" i="1"/>
  <c r="T164" i="1"/>
  <c r="V66" i="1"/>
  <c r="V65" i="1"/>
  <c r="T66" i="1"/>
  <c r="T65" i="1"/>
  <c r="R66" i="1"/>
  <c r="R65" i="1"/>
  <c r="P66" i="1"/>
  <c r="P65" i="1"/>
  <c r="K65" i="1"/>
  <c r="K66" i="1"/>
  <c r="I65" i="1"/>
  <c r="I66" i="1"/>
</calcChain>
</file>

<file path=xl/sharedStrings.xml><?xml version="1.0" encoding="utf-8"?>
<sst xmlns="http://schemas.openxmlformats.org/spreadsheetml/2006/main" count="478" uniqueCount="72">
  <si>
    <t>pokus-01</t>
  </si>
  <si>
    <t>pokus-02</t>
  </si>
  <si>
    <t>pokus-03</t>
  </si>
  <si>
    <t>pokus-04</t>
  </si>
  <si>
    <t>pokus-05</t>
  </si>
  <si>
    <t>pokus-06</t>
  </si>
  <si>
    <t>pokus-07</t>
  </si>
  <si>
    <t>pokus-08</t>
  </si>
  <si>
    <t>pokus-09</t>
  </si>
  <si>
    <t>pokus-10</t>
  </si>
  <si>
    <t>DATUM:</t>
  </si>
  <si>
    <t>Faktor:</t>
  </si>
  <si>
    <t>Průměr:</t>
  </si>
  <si>
    <t>BODY:</t>
  </si>
  <si>
    <r>
      <rPr>
        <b/>
        <sz val="11"/>
        <color indexed="8"/>
        <rFont val="Calibri"/>
        <family val="2"/>
        <charset val="238"/>
      </rPr>
      <t>7. Situace s koulemi na mantinelu</t>
    </r>
    <r>
      <rPr>
        <sz val="11"/>
        <color theme="1"/>
        <rFont val="Calibri"/>
        <family val="2"/>
        <charset val="238"/>
        <scheme val="minor"/>
      </rPr>
      <t xml:space="preserve"> (Frozen Rail Situations)</t>
    </r>
  </si>
  <si>
    <r>
      <rPr>
        <b/>
        <sz val="11"/>
        <color indexed="8"/>
        <rFont val="Calibri"/>
        <family val="2"/>
        <charset val="238"/>
      </rPr>
      <t>5. Poziční hra na malém prostoru</t>
    </r>
    <r>
      <rPr>
        <sz val="11"/>
        <color theme="1"/>
        <rFont val="Calibri"/>
        <family val="2"/>
        <charset val="238"/>
        <scheme val="minor"/>
      </rPr>
      <t xml:space="preserve">  (Small Area Position Play)</t>
    </r>
  </si>
  <si>
    <t>APAT-3</t>
  </si>
  <si>
    <r>
      <rPr>
        <b/>
        <sz val="11"/>
        <color indexed="8"/>
        <rFont val="Calibri"/>
        <family val="2"/>
        <charset val="238"/>
      </rPr>
      <t xml:space="preserve">1. Přímost při náběhu, taháku a stopu </t>
    </r>
    <r>
      <rPr>
        <sz val="11"/>
        <color theme="1"/>
        <rFont val="Calibri"/>
        <family val="2"/>
        <charset val="238"/>
        <scheme val="minor"/>
      </rPr>
      <t xml:space="preserve"> (Straightness on Follow, Draw, and Stop Shots)</t>
    </r>
  </si>
  <si>
    <r>
      <rPr>
        <b/>
        <sz val="11"/>
        <color indexed="8"/>
        <rFont val="Calibri"/>
        <family val="2"/>
        <charset val="238"/>
      </rPr>
      <t>2. Efektivnost a ovládání strku</t>
    </r>
    <r>
      <rPr>
        <sz val="11"/>
        <color theme="1"/>
        <rFont val="Calibri"/>
        <family val="2"/>
        <charset val="238"/>
        <scheme val="minor"/>
      </rPr>
      <t xml:space="preserve">  (Shot Efficiency and Control)</t>
    </r>
  </si>
  <si>
    <r>
      <rPr>
        <b/>
        <sz val="11"/>
        <rFont val="Calibri"/>
        <family val="2"/>
        <charset val="238"/>
      </rPr>
      <t>3. Potápění, dlouhé strky z mantinelu</t>
    </r>
    <r>
      <rPr>
        <sz val="11"/>
        <rFont val="Calibri"/>
        <family val="2"/>
        <charset val="238"/>
      </rPr>
      <t xml:space="preserve">  (Shot Making, Long Shots from the Rail)</t>
    </r>
  </si>
  <si>
    <r>
      <rPr>
        <b/>
        <sz val="11"/>
        <rFont val="Calibri"/>
        <family val="2"/>
        <charset val="238"/>
      </rPr>
      <t>4. Potápění, dlouhé řezané strky</t>
    </r>
    <r>
      <rPr>
        <sz val="11"/>
        <rFont val="Calibri"/>
        <family val="2"/>
        <charset val="238"/>
      </rPr>
      <t xml:space="preserve">  (Shot Making, Long Cut Shots)</t>
    </r>
  </si>
  <si>
    <r>
      <rPr>
        <b/>
        <sz val="11"/>
        <color indexed="8"/>
        <rFont val="Calibri"/>
        <family val="2"/>
        <charset val="238"/>
      </rPr>
      <t>6. Poziční hra na velkém prostoru</t>
    </r>
    <r>
      <rPr>
        <sz val="11"/>
        <color theme="1"/>
        <rFont val="Calibri"/>
        <family val="2"/>
        <charset val="238"/>
        <scheme val="minor"/>
      </rPr>
      <t xml:space="preserve">  (Large Area Position Play)</t>
    </r>
  </si>
  <si>
    <r>
      <rPr>
        <b/>
        <sz val="11"/>
        <rFont val="Calibri"/>
        <family val="2"/>
        <charset val="238"/>
      </rPr>
      <t xml:space="preserve">8. Poziční hra na vekém prostoru s překážkami </t>
    </r>
    <r>
      <rPr>
        <sz val="11"/>
        <rFont val="Calibri"/>
        <family val="2"/>
        <charset val="238"/>
      </rPr>
      <t xml:space="preserve"> (Large Area Position Play, Continuous with Obstacles)</t>
    </r>
  </si>
  <si>
    <r>
      <rPr>
        <b/>
        <sz val="11"/>
        <rFont val="Calibri"/>
        <family val="2"/>
        <charset val="238"/>
      </rPr>
      <t>9. Véčka</t>
    </r>
    <r>
      <rPr>
        <sz val="11"/>
        <rFont val="Calibri"/>
        <family val="2"/>
        <charset val="238"/>
      </rPr>
      <t xml:space="preserve">  (Bank Shots)</t>
    </r>
  </si>
  <si>
    <r>
      <rPr>
        <b/>
        <sz val="11"/>
        <color indexed="8"/>
        <rFont val="Calibri"/>
        <family val="2"/>
        <charset val="238"/>
      </rPr>
      <t>10. Desítková situace</t>
    </r>
    <r>
      <rPr>
        <sz val="11"/>
        <color theme="1"/>
        <rFont val="Calibri"/>
        <family val="2"/>
        <charset val="238"/>
        <scheme val="minor"/>
      </rPr>
      <t xml:space="preserve">  (10-Ball Game Situation)</t>
    </r>
  </si>
  <si>
    <t>Graf:</t>
  </si>
  <si>
    <t>Body  Max   =</t>
  </si>
  <si>
    <t>Body Cíl   =</t>
  </si>
  <si>
    <t xml:space="preserve">
❶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</si>
  <si>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1. Přímost při náběhu, taháku a stopu  (Straightness on Follow, Draw, and Stop Shots)
</t>
    </r>
    <r>
      <rPr>
        <sz val="11"/>
        <color theme="1"/>
        <rFont val="Calibri"/>
        <family val="2"/>
        <charset val="238"/>
        <scheme val="minor"/>
      </rPr>
      <t xml:space="preserve">
Umísti barevné koule po trojicích podle diagramu.Koule 1 až 3 mají mezi sebou mezeru na půl koule.
Koule 4 až 6 se nacházejí na křížení přímky mezi kapsami C a F s diamantovými čarami. Během hraní umisťuj každou kouli odděleně před každým strkem.
Koule 7 až 9 mají mezi sebou mezeru na jednu kouli. Koule 8 je umístěna na křížení zobrazených diamantových čar.
1.) Potop první tři koule náběhem do kapsy A tak, aby bílá koule doběhla do stejné kapsy.
2.) Potop koule 4 až 6 tahákem do kapsy F tak, abys stáhl bílou kouli do kapsy C.
3.) Zahraj koule 7, 8 a 9 jako stopšot tak, aby se barevná koule vrátila od zadního mantinelu a zpětně zasáhla bílou kouli.
Zahraj tuto sestavu třikrát (3x9 koulí).
Jakého jsi dosáhl průměru?
Průměr x Faktor = Skóre %</t>
    </r>
  </si>
  <si>
    <t>B.i.H.</t>
  </si>
  <si>
    <t>Scratch</t>
  </si>
  <si>
    <t>Order</t>
  </si>
  <si>
    <t>Jump</t>
  </si>
  <si>
    <t>Bank</t>
  </si>
  <si>
    <t>Kick</t>
  </si>
  <si>
    <t>Combo</t>
  </si>
  <si>
    <t>Kiss</t>
  </si>
  <si>
    <t>Carom</t>
  </si>
  <si>
    <t>Rail</t>
  </si>
  <si>
    <t>Headline</t>
  </si>
  <si>
    <t>Yes</t>
  </si>
  <si>
    <t>No</t>
  </si>
  <si>
    <t>Yes(7-9)</t>
  </si>
  <si>
    <r>
      <t xml:space="preserve">
❷</t>
    </r>
    <r>
      <rPr>
        <b/>
        <sz val="13"/>
        <color rgb="FFFF0000"/>
        <rFont val="Calibri"/>
        <family val="2"/>
        <charset val="238"/>
        <scheme val="minor"/>
      </rPr>
      <t>ab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</si>
  <si>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2ab. Efektivnost a ovládání strku  (Shot Efficiency and Control)
</t>
    </r>
    <r>
      <rPr>
        <sz val="11"/>
        <color theme="1"/>
        <rFont val="Calibri"/>
        <family val="2"/>
        <charset val="238"/>
        <scheme val="minor"/>
      </rPr>
      <t xml:space="preserve">
A) Koule 1 až 4 zahraj s bílou koulí v ruce z prvního diamantu ze vzdálenosti čtyř diamantů od barevných koulí. Bod získáš za potopení barevné koule a stažení bílé koule do stanovené cílové zóny.
B) Koule 5 až 8 se hrají jako stopšot. Bílou kouli postav napřímo na barevnou kouli ne dál než jednu kouli od předního mantinelu. Bod získáš za potopení barevné koule s umístěním bílé koule v B-zóně. 
</t>
    </r>
  </si>
  <si>
    <t>Yes©</t>
  </si>
  <si>
    <r>
      <t xml:space="preserve">
❷</t>
    </r>
    <r>
      <rPr>
        <b/>
        <sz val="14"/>
        <color rgb="FFFF0000"/>
        <rFont val="Calibri"/>
        <family val="2"/>
        <charset val="238"/>
        <scheme val="minor"/>
      </rPr>
      <t>c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</si>
  <si>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2c. Efektivnost a ovládání strku  (Shot Efficiency and Control)
</t>
    </r>
    <r>
      <rPr>
        <sz val="11"/>
        <color theme="1"/>
        <rFont val="Calibri"/>
        <family val="2"/>
        <charset val="238"/>
        <scheme val="minor"/>
      </rPr>
      <t xml:space="preserve">
C) Umísti koule 9 až 12 podle diagramu. Každý strk zahraj s bílou kouli v ruce ze zobrazené diamantové čáry. Potápěj koule v číselném pořadí tak, abys bílou kouli přemístil do cílové zóny pomocí krátkého a dlouhého mantinelu podle diagramu.
Dokážeš získat všech 12 bodů? 
Zahraj cvičení třikrát normálně a pětkrát pro přetestování.
Průměr x Faktor = skóre %
</t>
    </r>
  </si>
  <si>
    <t xml:space="preserve">
❸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</si>
  <si>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3. Potápění, dlouhé strky z mantinelu  (Shot Making, Long Shots from the Rail)
</t>
    </r>
    <r>
      <rPr>
        <sz val="11"/>
        <color theme="1"/>
        <rFont val="Calibri"/>
        <family val="2"/>
        <charset val="238"/>
        <scheme val="minor"/>
      </rPr>
      <t xml:space="preserve">
Umísti 12 barevných koulí podle diagramu. Sada A leží na druhém diamantu ve vzdálenosti jedné koule od mantinelu se vzájemným rozestupem půl koule mezi koulemi. Sada B leží na třetím diamantu s podobným nastavením. Umísti sadu C podle diagramu s rozestupem půl koule mezi koulemi.
Umísti bílou kouli co nejpřesněji napřímo na barevnou kouli a uspi ji na předním mantinelu. 
Hraj koule sady A do kapsy A, koule sady B do kapsy F a rozděl koule sady C mezi kapsy A a F.
Kolik z 12 koulí dokážeš potopit s jedním strkem na kouli? 
Zahraj celou sestavu třikrát pro normální test, pětkrát pro přetestování.
Průměr x Faktor = Skóre %
</t>
    </r>
  </si>
  <si>
    <t xml:space="preserve">
❹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</si>
  <si>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4. Potápění, dlouhé řezané strky  (Shot Making, Long Cut Shots)
</t>
    </r>
    <r>
      <rPr>
        <sz val="11"/>
        <color theme="1"/>
        <rFont val="Calibri"/>
        <family val="2"/>
        <charset val="238"/>
        <scheme val="minor"/>
      </rPr>
      <t xml:space="preserve">
Umísti tři barevné koule podél první diamantové čáry do pozice A. Zahraj je v libovolném pořadí z pozice A‘ pro bílou kouli. Zopakuj tuto proceduru pro koule v pozici B, C a D.
Všechny barevné koule musí skončit v kapsách A a F.
Potopení bílé koule není dovoleno a bílá koule nesmí zasáhnout žádnou další barevnou kouli. Body za takové strky se nezapočítávají.
Zahraj tuto sestavu třikrát jako normální test nebo pětkrát pro přetestování. 
Kolik z 12 možných koulí získáš v průměru?
Průměr x Faktor = Skóre %
</t>
    </r>
  </si>
  <si>
    <t>A-D</t>
  </si>
  <si>
    <r>
      <t xml:space="preserve">
❺</t>
    </r>
    <r>
      <rPr>
        <b/>
        <sz val="14"/>
        <color rgb="FFFF0000"/>
        <rFont val="Calibri"/>
        <family val="2"/>
        <charset val="238"/>
        <scheme val="minor"/>
      </rPr>
      <t>a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</si>
  <si>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5a. Poziční hra na malém prostoru  (Small Area Position Play)
</t>
    </r>
    <r>
      <rPr>
        <sz val="11"/>
        <color theme="1"/>
        <rFont val="Calibri"/>
        <family val="2"/>
        <charset val="238"/>
        <scheme val="minor"/>
      </rPr>
      <t xml:space="preserve">
A) Umísti 15 barevných koulí podle diagramu podél dlouhé středové čáry se vzdáleností půl diamantu mezi koulemi. Začni s koulí v ruce a hraj barevné koule buď ve vzestupném nebo v sestupném pořadí. Povolené jsou pouze kapsy A, B a Ca zásah jiných barevných koulí není povolen.
Zahraj celou sestavu třikrát pro normální test a pětkrát pro přetestování.
</t>
    </r>
  </si>
  <si>
    <r>
      <t xml:space="preserve">
❺</t>
    </r>
    <r>
      <rPr>
        <b/>
        <sz val="14"/>
        <color rgb="FFFF0000"/>
        <rFont val="Calibri"/>
        <family val="2"/>
        <charset val="238"/>
        <scheme val="minor"/>
      </rPr>
      <t>b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</si>
  <si>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5b. Poziční hra na malém prostoru  (Small Area Position Play)
</t>
    </r>
    <r>
      <rPr>
        <sz val="11"/>
        <color theme="1"/>
        <rFont val="Calibri"/>
        <family val="2"/>
        <charset val="238"/>
        <scheme val="minor"/>
      </rPr>
      <t xml:space="preserve">
B) Podobné jako A. Koule 8 se umístí na zadní bod a koule 1 a 15 budou na třetím diamantu ve vzdálenosti půl koule od mantinelu. Zbytek koulí se rozmístí rovnoměrně po přímce. Povolená je pouze kapsa A.
Zahraj celou sestavu třikrát pro normální test a pětkrát pro přetestování.
</t>
    </r>
  </si>
  <si>
    <r>
      <t xml:space="preserve">
❻</t>
    </r>
    <r>
      <rPr>
        <b/>
        <sz val="14"/>
        <color rgb="FFFF0000"/>
        <rFont val="Calibri"/>
        <family val="2"/>
        <charset val="238"/>
        <scheme val="minor"/>
      </rPr>
      <t>a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</si>
  <si>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6a. Poziční hra na velkém prostoru  (Large Area Position Play)
</t>
    </r>
    <r>
      <rPr>
        <sz val="11"/>
        <color theme="1"/>
        <rFont val="Calibri"/>
        <family val="2"/>
        <charset val="238"/>
        <scheme val="minor"/>
      </rPr>
      <t xml:space="preserve">
A) Umísti 15 barevných koulí podle diagramu. Koule 2 a 3 jsou na předním a zadním bodu. Koule 14 a 15 leží na půl koule od mantinelu. Začni s bílou koulí v ruce a hraj koule v pořadí. Pro koule s lichými čísly jsou určeny kapsy C a D, sudé koule patří do kapsy F
Zahraj sestavu třikrát během testu. 
Dokážeš uhrát všech 15 koulí? 
Průměr x Faktor = Skóre %
</t>
    </r>
  </si>
  <si>
    <r>
      <t xml:space="preserve">
❻</t>
    </r>
    <r>
      <rPr>
        <b/>
        <sz val="14"/>
        <color rgb="FFFF0000"/>
        <rFont val="Calibri"/>
        <family val="2"/>
        <charset val="238"/>
        <scheme val="minor"/>
      </rPr>
      <t>b</t>
    </r>
  </si>
  <si>
    <r>
      <rPr>
        <b/>
        <i/>
        <sz val="11"/>
        <color rgb="FFFF0000"/>
        <rFont val="Calibri"/>
        <family val="2"/>
        <charset val="238"/>
        <scheme val="minor"/>
      </rPr>
      <t xml:space="preserve">6b. Poziční hra na velkém prostoru  (Large Area Position Play)
</t>
    </r>
    <r>
      <rPr>
        <sz val="11"/>
        <color theme="1"/>
        <rFont val="Calibri"/>
        <family val="2"/>
        <charset val="238"/>
        <scheme val="minor"/>
      </rPr>
      <t xml:space="preserve">
B) Podobně jako A. Umísti kouli 14 na přední bod a kouli 3 jeden diamant před ni. Koule 2 a 15 leží půl koule od mantinelu. Začni s bílou koulí v ruce a hraj koule v pořadí výhradně do kapsy 
Toto cvičení lze zrcadlit také s použitím kapsy D.
Zahraj sestavu třikrát během testu. 
Dokážeš uhrát všech 15 koulí? 
Průměr x Faktor = Skóre %
</t>
    </r>
  </si>
  <si>
    <t xml:space="preserve">
❼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</si>
  <si>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7. Situace s koulemi na mantinelu (Frozen Rail Situations)
</t>
    </r>
    <r>
      <rPr>
        <sz val="11"/>
        <color theme="1"/>
        <rFont val="Calibri"/>
        <family val="2"/>
        <charset val="238"/>
        <scheme val="minor"/>
      </rPr>
      <t xml:space="preserve">
Umísti všech 15 barevných koulí, uspaných podle diagramu na mantinelech proti diamantům. 
Začni s bílou koulí v ruce a pokračuj ve hře v číselném pořadí. 
Všechny rohové kapsy jsou povolené. Potopení bílé koule ani zásah jiných koulí nejsou povoleny.
Zahraj tuto sestavu třikrát pro normální test nebo desetkrát pro přetestování.
Průměr x Faktor = Skóre %
</t>
    </r>
  </si>
  <si>
    <t xml:space="preserve">
❽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</si>
  <si>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8. Poziční hra na vekém prostoru s překážkami  
(Large Area Position Play, Continuous with Obstacles)
</t>
    </r>
    <r>
      <rPr>
        <sz val="11"/>
        <color theme="1"/>
        <rFont val="Calibri"/>
        <family val="2"/>
        <charset val="238"/>
        <scheme val="minor"/>
      </rPr>
      <t xml:space="preserve">
Umísti koule 6 až 10 podle diagramu na křížení diamantových čar. Během každého náběhu budeš také umisťovat označené překážející koule.
Začni s bílou koulí v ruce a hraj koule v číselném pořadí. Při odehrání koule 10 se pokus o přihrávku na místo po kouli 6. Po potopení koule 10 umísti všech pět koulí na původní místa. Tak se dá hrát neomezeně dlouho, ale pro test je maximem 15 bodů.
V průběhu prvního náběhu umísti překážející kouli A.
V průběhu druhého náběhu umísti dvě překážející koule B. 
V průběhu třetího náběhu umísti tři překážející koule C.
Střet jiných barevných koulí s překážejícími koulemi není dovolen.
Zahraj sestavu třikrát  pro test nebo desetkrát pro přetestování.
Kolik koulí z možných 15 dokážeš v průměru zahrát?
Průměr x Faktor = Skóre %
</t>
    </r>
  </si>
  <si>
    <t xml:space="preserve">
❾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</si>
  <si>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9. Véčka  (Bank Shots)
</t>
    </r>
    <r>
      <rPr>
        <sz val="11"/>
        <color theme="1"/>
        <rFont val="Calibri"/>
        <family val="2"/>
        <charset val="238"/>
        <scheme val="minor"/>
      </rPr>
      <t xml:space="preserve">
Umísti libovolných 7 barevných koulí podle diagramu na diamantových, případně půldiamantových pozicích. Všechny koule leží ve vzdálenosti jedné koule od mantinelu.
Začni s bílou koulí v ruce a hraj koule v libovolné pořadí. Všechny strky musí mít hrané véčkem a musí být hlášené. Všechny kapsy jsou povolené. Pokračuješ vždy z místa, kde leží bílá koule po předchozím strku.
Potopení bílé ani zásah jiné barevné koule není dovolený.
Zahraj sestavu třikrát pro test nebo desetkrát pro přetestování. Dokážeš potopit všech 7 véček?
Průměr x Faktor = Skóre %
</t>
    </r>
  </si>
  <si>
    <t xml:space="preserve">
❿</t>
  </si>
  <si>
    <r>
      <rPr>
        <b/>
        <i/>
        <sz val="11"/>
        <color rgb="FFFF0000"/>
        <rFont val="Calibri"/>
        <family val="2"/>
        <charset val="238"/>
        <scheme val="minor"/>
      </rPr>
      <t xml:space="preserve">10. Desítková situace  (10-Ball Game Situation)
</t>
    </r>
    <r>
      <rPr>
        <sz val="11"/>
        <color theme="1"/>
        <rFont val="Calibri"/>
        <family val="2"/>
        <charset val="238"/>
        <scheme val="minor"/>
      </rPr>
      <t xml:space="preserve">
Umísti barevné koule 1 až 10 podle diagramu. Koule 7, 1, 5, 10 a 3 by měly být na křížení diamantových čar. Koule 9 by měla ležet na mantinelu. Koule 6, 8, 2 a 4 leží jednu kouli od mantinelu.
Začni s bílou koulí v naznačené pozici a hraj podle řádných pravidel WPA pro desítku.
Zahraj sestavu třikrát pro test nebo desetkrát pro přetestování. Každý náběh začíná od začátku.
Kolik z 10 možných koulí dokážeš odehrát v průměru?
Průměr x Faktor = Skóre %
</t>
    </r>
  </si>
  <si>
    <t>DENÍK  TRÉNINGOVÝCH  VÝSLEDKŮ  PRO  DRILLY   APAT-3</t>
  </si>
  <si>
    <r>
      <rPr>
        <b/>
        <sz val="24"/>
        <color rgb="FFFF0000"/>
        <rFont val="Calibri"/>
        <family val="2"/>
        <charset val="238"/>
        <scheme val="minor"/>
      </rPr>
      <t>APAT-3</t>
    </r>
    <r>
      <rPr>
        <b/>
        <sz val="24"/>
        <color theme="1"/>
        <rFont val="Calibri"/>
        <family val="2"/>
        <charset val="238"/>
        <scheme val="minor"/>
      </rPr>
      <t xml:space="preserve">  -  POPIS DRILLŮ A JEJICH REŽIMU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</si>
</sst>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indexed="39"/>
      <name val="Calibri"/>
      <family val="2"/>
      <charset val="238"/>
      <scheme val="minor"/>
    </font>
    <font>
      <sz val="11"/>
      <color indexed="3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8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14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b/>
      <sz val="2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1" xfId="0" applyNumberFormat="1" applyFont="1" applyBorder="1" applyAlignment="1" applyProtection="1">
      <alignment horizontal="center"/>
      <protection locked="0"/>
    </xf>
    <xf numFmtId="164" fontId="6" fillId="0" borderId="0" xfId="0" applyNumberFormat="1" applyFont="1"/>
    <xf numFmtId="0" fontId="6" fillId="0" borderId="0" xfId="0" applyFont="1"/>
    <xf numFmtId="164" fontId="7" fillId="0" borderId="9" xfId="0" applyNumberFormat="1" applyFont="1" applyBorder="1" applyAlignment="1">
      <alignment horizontal="center"/>
    </xf>
    <xf numFmtId="164" fontId="7" fillId="0" borderId="10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8" fillId="0" borderId="9" xfId="0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9" xfId="0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top" wrapText="1"/>
    </xf>
    <xf numFmtId="0" fontId="0" fillId="6" borderId="15" xfId="0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3" fillId="0" borderId="0" xfId="0" applyFont="1"/>
    <xf numFmtId="0" fontId="5" fillId="0" borderId="0" xfId="0" applyFont="1" applyAlignment="1">
      <alignment horizontal="center" vertical="top"/>
    </xf>
    <xf numFmtId="0" fontId="0" fillId="4" borderId="15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0" xfId="0" applyAlignment="1">
      <alignment horizontal="justify" vertical="top"/>
    </xf>
    <xf numFmtId="0" fontId="14" fillId="4" borderId="15" xfId="0" applyFont="1" applyFill="1" applyBorder="1" applyAlignment="1">
      <alignment horizontal="center" vertical="center" shrinkToFit="1"/>
    </xf>
    <xf numFmtId="0" fontId="14" fillId="7" borderId="15" xfId="0" applyFont="1" applyFill="1" applyBorder="1" applyAlignment="1">
      <alignment horizontal="center"/>
    </xf>
    <xf numFmtId="0" fontId="14" fillId="5" borderId="15" xfId="0" applyFont="1" applyFill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4" fillId="4" borderId="15" xfId="0" applyFont="1" applyFill="1" applyBorder="1" applyAlignment="1">
      <alignment horizontal="center"/>
    </xf>
    <xf numFmtId="0" fontId="0" fillId="6" borderId="15" xfId="0" applyFill="1" applyBorder="1" applyAlignment="1">
      <alignment vertical="center" wrapText="1"/>
    </xf>
    <xf numFmtId="0" fontId="0" fillId="7" borderId="15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2" borderId="13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3" xfId="0" applyFont="1" applyFill="1" applyBorder="1" applyAlignment="1">
      <alignment horizontal="left"/>
    </xf>
    <xf numFmtId="0" fontId="0" fillId="2" borderId="11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0" fillId="8" borderId="0" xfId="0" applyFill="1"/>
    <xf numFmtId="0" fontId="19" fillId="8" borderId="0" xfId="0" applyFont="1" applyFill="1" applyAlignment="1">
      <alignment horizontal="center"/>
    </xf>
    <xf numFmtId="0" fontId="20" fillId="8" borderId="0" xfId="0" applyFont="1" applyFill="1" applyAlignment="1">
      <alignment horizontal="center" vertical="top"/>
    </xf>
    <xf numFmtId="0" fontId="19" fillId="8" borderId="0" xfId="0" applyFont="1" applyFill="1" applyAlignment="1">
      <alignment horizontal="center" vertical="center"/>
    </xf>
    <xf numFmtId="0" fontId="18" fillId="8" borderId="0" xfId="0" applyFont="1" applyFill="1"/>
  </cellXfs>
  <cellStyles count="1">
    <cellStyle name="Normální" xfId="0" builtinId="0"/>
  </cellStyles>
  <dxfs count="3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9280901382393"/>
          <c:y val="6.0659813356663754E-2"/>
          <c:w val="0.8980071909861761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Deník3!$D$32:$M$32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B-421E-81D3-C5F9F264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699520"/>
        <c:axId val="266701056"/>
      </c:lineChart>
      <c:catAx>
        <c:axId val="266699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6701056"/>
        <c:crosses val="autoZero"/>
        <c:auto val="1"/>
        <c:lblAlgn val="ctr"/>
        <c:lblOffset val="100"/>
        <c:noMultiLvlLbl val="0"/>
      </c:catAx>
      <c:valAx>
        <c:axId val="26670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669952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Deník3!$P$164:$Y$164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A0-46C6-84E8-00F2608A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25440"/>
        <c:axId val="286463104"/>
      </c:lineChart>
      <c:catAx>
        <c:axId val="2861254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463104"/>
        <c:crosses val="autoZero"/>
        <c:auto val="1"/>
        <c:lblAlgn val="ctr"/>
        <c:lblOffset val="100"/>
        <c:noMultiLvlLbl val="0"/>
      </c:catAx>
      <c:valAx>
        <c:axId val="28646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12544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2877133528148"/>
          <c:y val="5.9233449477351915E-2"/>
          <c:w val="0.89641466849213236"/>
          <c:h val="0.7944250871080139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Deník3!$P$32:$Y$32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0-4AEF-AC81-2B332362E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724864"/>
        <c:axId val="266726400"/>
      </c:lineChart>
      <c:catAx>
        <c:axId val="266724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66726400"/>
        <c:crosses val="autoZero"/>
        <c:auto val="1"/>
        <c:lblAlgn val="ctr"/>
        <c:lblOffset val="100"/>
        <c:noMultiLvlLbl val="0"/>
      </c:catAx>
      <c:valAx>
        <c:axId val="26672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6724864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3198225402722"/>
          <c:y val="6.0659813356663754E-2"/>
          <c:w val="0.89996801774597279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Deník3!$D$65:$M$65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F0-4319-A38E-6C2D1C6E5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870336"/>
        <c:axId val="285884416"/>
      </c:lineChart>
      <c:catAx>
        <c:axId val="285870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5884416"/>
        <c:crosses val="autoZero"/>
        <c:auto val="1"/>
        <c:lblAlgn val="ctr"/>
        <c:lblOffset val="100"/>
        <c:noMultiLvlLbl val="0"/>
      </c:catAx>
      <c:valAx>
        <c:axId val="285884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87033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9112359507884"/>
          <c:y val="6.0659813356663754E-2"/>
          <c:w val="0.89610887640492121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Deník3!$P$65:$Y$65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B-4AAD-9C84-3F239411E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20256"/>
        <c:axId val="285926144"/>
      </c:lineChart>
      <c:catAx>
        <c:axId val="2859202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5926144"/>
        <c:crosses val="autoZero"/>
        <c:auto val="1"/>
        <c:lblAlgn val="ctr"/>
        <c:lblOffset val="100"/>
        <c:noMultiLvlLbl val="0"/>
      </c:catAx>
      <c:valAx>
        <c:axId val="28592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592025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Deník3!$D$98:$M$98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A5-4999-92DA-33CEF872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08832"/>
        <c:axId val="286010368"/>
      </c:lineChart>
      <c:catAx>
        <c:axId val="2860088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010368"/>
        <c:crosses val="autoZero"/>
        <c:auto val="1"/>
        <c:lblAlgn val="ctr"/>
        <c:lblOffset val="100"/>
        <c:noMultiLvlLbl val="0"/>
      </c:catAx>
      <c:valAx>
        <c:axId val="286010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08832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Deník3!$P$98:$Y$98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3-4FC8-B860-92074BCB6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34560"/>
        <c:axId val="286036352"/>
      </c:lineChart>
      <c:catAx>
        <c:axId val="2860345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036352"/>
        <c:crosses val="autoZero"/>
        <c:auto val="1"/>
        <c:lblAlgn val="ctr"/>
        <c:lblOffset val="100"/>
        <c:noMultiLvlLbl val="0"/>
      </c:catAx>
      <c:valAx>
        <c:axId val="28603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3456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Deník3!$D$131:$M$131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9-4F73-9772-A201B0416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45696"/>
        <c:axId val="286047232"/>
      </c:lineChart>
      <c:catAx>
        <c:axId val="2860456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047232"/>
        <c:crosses val="autoZero"/>
        <c:auto val="1"/>
        <c:lblAlgn val="ctr"/>
        <c:lblOffset val="100"/>
        <c:noMultiLvlLbl val="0"/>
      </c:catAx>
      <c:valAx>
        <c:axId val="28604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4569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Deník3!$P$131:$Y$131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4B-4E64-A3CB-85EDA618B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91520"/>
        <c:axId val="286093312"/>
      </c:lineChart>
      <c:catAx>
        <c:axId val="2860915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093312"/>
        <c:crosses val="autoZero"/>
        <c:auto val="1"/>
        <c:lblAlgn val="ctr"/>
        <c:lblOffset val="100"/>
        <c:noMultiLvlLbl val="0"/>
      </c:catAx>
      <c:valAx>
        <c:axId val="28609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091520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6155292455303"/>
          <c:y val="6.0659813356663754E-2"/>
          <c:w val="0.898038447075447"/>
          <c:h val="0.7982250656167978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val>
            <c:numRef>
              <c:f>Deník3!$D$164:$M$164</c:f>
              <c:numCache>
                <c:formatCode>General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BA-49AA-8AE1-17C8B60C7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100096"/>
        <c:axId val="286118272"/>
      </c:lineChart>
      <c:catAx>
        <c:axId val="2861000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86118272"/>
        <c:crosses val="autoZero"/>
        <c:auto val="1"/>
        <c:lblAlgn val="ctr"/>
        <c:lblOffset val="100"/>
        <c:noMultiLvlLbl val="0"/>
      </c:catAx>
      <c:valAx>
        <c:axId val="28611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100096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plotVisOnly val="0"/>
    <c:dispBlanksAs val="gap"/>
    <c:showDLblsOverMax val="0"/>
  </c:chart>
  <c:spPr>
    <a:ln w="19050"/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12</xdr:col>
      <xdr:colOff>419100</xdr:colOff>
      <xdr:row>3</xdr:row>
      <xdr:rowOff>19050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781050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7</xdr:row>
      <xdr:rowOff>19050</xdr:rowOff>
    </xdr:from>
    <xdr:to>
      <xdr:col>12</xdr:col>
      <xdr:colOff>419100</xdr:colOff>
      <xdr:row>8</xdr:row>
      <xdr:rowOff>19050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229225"/>
          <a:ext cx="5753100" cy="3190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12</xdr:row>
      <xdr:rowOff>19050</xdr:rowOff>
    </xdr:from>
    <xdr:to>
      <xdr:col>12</xdr:col>
      <xdr:colOff>419100</xdr:colOff>
      <xdr:row>12</xdr:row>
      <xdr:rowOff>3200400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705975"/>
          <a:ext cx="57531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17</xdr:row>
      <xdr:rowOff>19050</xdr:rowOff>
    </xdr:from>
    <xdr:to>
      <xdr:col>12</xdr:col>
      <xdr:colOff>419100</xdr:colOff>
      <xdr:row>18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4201775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22</xdr:row>
      <xdr:rowOff>9525</xdr:rowOff>
    </xdr:from>
    <xdr:to>
      <xdr:col>12</xdr:col>
      <xdr:colOff>419100</xdr:colOff>
      <xdr:row>22</xdr:row>
      <xdr:rowOff>3219450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8707100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27</xdr:row>
      <xdr:rowOff>9525</xdr:rowOff>
    </xdr:from>
    <xdr:to>
      <xdr:col>12</xdr:col>
      <xdr:colOff>419100</xdr:colOff>
      <xdr:row>28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3221950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32</xdr:row>
      <xdr:rowOff>9525</xdr:rowOff>
    </xdr:from>
    <xdr:to>
      <xdr:col>12</xdr:col>
      <xdr:colOff>419100</xdr:colOff>
      <xdr:row>32</xdr:row>
      <xdr:rowOff>3181350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727275"/>
          <a:ext cx="5753100" cy="3171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37</xdr:row>
      <xdr:rowOff>9525</xdr:rowOff>
    </xdr:from>
    <xdr:to>
      <xdr:col>12</xdr:col>
      <xdr:colOff>419100</xdr:colOff>
      <xdr:row>37</xdr:row>
      <xdr:rowOff>3190875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2204025"/>
          <a:ext cx="57531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42</xdr:row>
      <xdr:rowOff>9525</xdr:rowOff>
    </xdr:from>
    <xdr:to>
      <xdr:col>12</xdr:col>
      <xdr:colOff>419100</xdr:colOff>
      <xdr:row>43</xdr:row>
      <xdr:rowOff>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6690300"/>
          <a:ext cx="57531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19050</xdr:rowOff>
    </xdr:from>
    <xdr:to>
      <xdr:col>12</xdr:col>
      <xdr:colOff>419100</xdr:colOff>
      <xdr:row>48</xdr:row>
      <xdr:rowOff>9525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1214675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52</xdr:row>
      <xdr:rowOff>9525</xdr:rowOff>
    </xdr:from>
    <xdr:to>
      <xdr:col>12</xdr:col>
      <xdr:colOff>428625</xdr:colOff>
      <xdr:row>53</xdr:row>
      <xdr:rowOff>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5710475"/>
          <a:ext cx="5762625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57</xdr:row>
      <xdr:rowOff>9525</xdr:rowOff>
    </xdr:from>
    <xdr:to>
      <xdr:col>12</xdr:col>
      <xdr:colOff>419100</xdr:colOff>
      <xdr:row>58</xdr:row>
      <xdr:rowOff>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0234850"/>
          <a:ext cx="57531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62</xdr:row>
      <xdr:rowOff>9525</xdr:rowOff>
    </xdr:from>
    <xdr:to>
      <xdr:col>12</xdr:col>
      <xdr:colOff>419100</xdr:colOff>
      <xdr:row>62</xdr:row>
      <xdr:rowOff>3209925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4740175"/>
          <a:ext cx="57531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6</xdr:row>
      <xdr:rowOff>276225</xdr:rowOff>
    </xdr:from>
    <xdr:to>
      <xdr:col>14</xdr:col>
      <xdr:colOff>9525</xdr:colOff>
      <xdr:row>6</xdr:row>
      <xdr:rowOff>276225</xdr:rowOff>
    </xdr:to>
    <xdr:cxnSp macro="">
      <xdr:nvCxnSpPr>
        <xdr:cNvPr id="15" name="Přímá spojnic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9525" y="49149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</xdr:row>
      <xdr:rowOff>295275</xdr:rowOff>
    </xdr:from>
    <xdr:to>
      <xdr:col>14</xdr:col>
      <xdr:colOff>0</xdr:colOff>
      <xdr:row>11</xdr:row>
      <xdr:rowOff>295275</xdr:rowOff>
    </xdr:to>
    <xdr:cxnSp macro="">
      <xdr:nvCxnSpPr>
        <xdr:cNvPr id="16" name="Přímá spojnic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0" y="94107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16</xdr:row>
      <xdr:rowOff>285750</xdr:rowOff>
    </xdr:from>
    <xdr:to>
      <xdr:col>14</xdr:col>
      <xdr:colOff>0</xdr:colOff>
      <xdr:row>16</xdr:row>
      <xdr:rowOff>285750</xdr:rowOff>
    </xdr:to>
    <xdr:cxnSp macro="">
      <xdr:nvCxnSpPr>
        <xdr:cNvPr id="17" name="Přímá spojnic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0" y="138969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295275</xdr:rowOff>
    </xdr:from>
    <xdr:to>
      <xdr:col>14</xdr:col>
      <xdr:colOff>0</xdr:colOff>
      <xdr:row>21</xdr:row>
      <xdr:rowOff>295275</xdr:rowOff>
    </xdr:to>
    <xdr:cxnSp macro="">
      <xdr:nvCxnSpPr>
        <xdr:cNvPr id="18" name="Přímá spojnic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0" y="1842135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</xdr:row>
      <xdr:rowOff>295275</xdr:rowOff>
    </xdr:from>
    <xdr:to>
      <xdr:col>14</xdr:col>
      <xdr:colOff>0</xdr:colOff>
      <xdr:row>26</xdr:row>
      <xdr:rowOff>295275</xdr:rowOff>
    </xdr:to>
    <xdr:cxnSp macro="">
      <xdr:nvCxnSpPr>
        <xdr:cNvPr id="19" name="Přímá spojnic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>
          <a:off x="0" y="229362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31</xdr:row>
      <xdr:rowOff>276225</xdr:rowOff>
    </xdr:from>
    <xdr:to>
      <xdr:col>14</xdr:col>
      <xdr:colOff>0</xdr:colOff>
      <xdr:row>31</xdr:row>
      <xdr:rowOff>276225</xdr:rowOff>
    </xdr:to>
    <xdr:cxnSp macro="">
      <xdr:nvCxnSpPr>
        <xdr:cNvPr id="20" name="Přímá spojnic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0" y="274224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295275</xdr:rowOff>
    </xdr:from>
    <xdr:to>
      <xdr:col>14</xdr:col>
      <xdr:colOff>0</xdr:colOff>
      <xdr:row>36</xdr:row>
      <xdr:rowOff>295275</xdr:rowOff>
    </xdr:to>
    <xdr:cxnSp macro="">
      <xdr:nvCxnSpPr>
        <xdr:cNvPr id="21" name="Přímá spojnic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0" y="319182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41</xdr:row>
      <xdr:rowOff>304800</xdr:rowOff>
    </xdr:from>
    <xdr:to>
      <xdr:col>14</xdr:col>
      <xdr:colOff>0</xdr:colOff>
      <xdr:row>41</xdr:row>
      <xdr:rowOff>304800</xdr:rowOff>
    </xdr:to>
    <xdr:cxnSp macro="">
      <xdr:nvCxnSpPr>
        <xdr:cNvPr id="22" name="Přímá spojnic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0" y="364140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46</xdr:row>
      <xdr:rowOff>295275</xdr:rowOff>
    </xdr:from>
    <xdr:to>
      <xdr:col>14</xdr:col>
      <xdr:colOff>0</xdr:colOff>
      <xdr:row>46</xdr:row>
      <xdr:rowOff>295275</xdr:rowOff>
    </xdr:to>
    <xdr:cxnSp macro="">
      <xdr:nvCxnSpPr>
        <xdr:cNvPr id="23" name="Přímá spojnic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0" y="409194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51</xdr:row>
      <xdr:rowOff>276225</xdr:rowOff>
    </xdr:from>
    <xdr:to>
      <xdr:col>14</xdr:col>
      <xdr:colOff>0</xdr:colOff>
      <xdr:row>51</xdr:row>
      <xdr:rowOff>276225</xdr:rowOff>
    </xdr:to>
    <xdr:cxnSp macro="">
      <xdr:nvCxnSpPr>
        <xdr:cNvPr id="24" name="Přímá spojnic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0" y="454056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56</xdr:row>
      <xdr:rowOff>285750</xdr:rowOff>
    </xdr:from>
    <xdr:to>
      <xdr:col>14</xdr:col>
      <xdr:colOff>0</xdr:colOff>
      <xdr:row>56</xdr:row>
      <xdr:rowOff>285750</xdr:rowOff>
    </xdr:to>
    <xdr:cxnSp macro="">
      <xdr:nvCxnSpPr>
        <xdr:cNvPr id="25" name="Přímá spojnic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0" y="49939575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285750</xdr:rowOff>
    </xdr:from>
    <xdr:to>
      <xdr:col>14</xdr:col>
      <xdr:colOff>0</xdr:colOff>
      <xdr:row>61</xdr:row>
      <xdr:rowOff>285750</xdr:rowOff>
    </xdr:to>
    <xdr:cxnSp macro="">
      <xdr:nvCxnSpPr>
        <xdr:cNvPr id="26" name="Přímá spojnic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0" y="544449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67</xdr:row>
      <xdr:rowOff>0</xdr:rowOff>
    </xdr:from>
    <xdr:to>
      <xdr:col>14</xdr:col>
      <xdr:colOff>0</xdr:colOff>
      <xdr:row>67</xdr:row>
      <xdr:rowOff>0</xdr:rowOff>
    </xdr:to>
    <xdr:cxnSp macro="">
      <xdr:nvCxnSpPr>
        <xdr:cNvPr id="27" name="Přímá spojnic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0" y="58902600"/>
          <a:ext cx="11811000" cy="0"/>
        </a:xfrm>
        <a:prstGeom prst="line">
          <a:avLst/>
        </a:prstGeom>
        <a:ln w="1905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190500</xdr:rowOff>
    </xdr:from>
    <xdr:to>
      <xdr:col>13</xdr:col>
      <xdr:colOff>0</xdr:colOff>
      <xdr:row>16</xdr:row>
      <xdr:rowOff>9525</xdr:rowOff>
    </xdr:to>
    <xdr:graphicFrame macro="">
      <xdr:nvGraphicFramePr>
        <xdr:cNvPr id="1245" name="Graf 3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</xdr:row>
      <xdr:rowOff>0</xdr:rowOff>
    </xdr:from>
    <xdr:to>
      <xdr:col>25</xdr:col>
      <xdr:colOff>0</xdr:colOff>
      <xdr:row>16</xdr:row>
      <xdr:rowOff>0</xdr:rowOff>
    </xdr:to>
    <xdr:graphicFrame macro="">
      <xdr:nvGraphicFramePr>
        <xdr:cNvPr id="1246" name="Chart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35</xdr:row>
      <xdr:rowOff>0</xdr:rowOff>
    </xdr:from>
    <xdr:to>
      <xdr:col>12</xdr:col>
      <xdr:colOff>590550</xdr:colOff>
      <xdr:row>49</xdr:row>
      <xdr:rowOff>9525</xdr:rowOff>
    </xdr:to>
    <xdr:graphicFrame macro="">
      <xdr:nvGraphicFramePr>
        <xdr:cNvPr id="1247" name="Graf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35</xdr:row>
      <xdr:rowOff>0</xdr:rowOff>
    </xdr:from>
    <xdr:to>
      <xdr:col>24</xdr:col>
      <xdr:colOff>590550</xdr:colOff>
      <xdr:row>49</xdr:row>
      <xdr:rowOff>9525</xdr:rowOff>
    </xdr:to>
    <xdr:graphicFrame macro="">
      <xdr:nvGraphicFramePr>
        <xdr:cNvPr id="1248" name="Graf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13</xdr:col>
      <xdr:colOff>0</xdr:colOff>
      <xdr:row>82</xdr:row>
      <xdr:rowOff>9525</xdr:rowOff>
    </xdr:to>
    <xdr:graphicFrame macro="">
      <xdr:nvGraphicFramePr>
        <xdr:cNvPr id="1249" name="Graf 3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68</xdr:row>
      <xdr:rowOff>0</xdr:rowOff>
    </xdr:from>
    <xdr:to>
      <xdr:col>25</xdr:col>
      <xdr:colOff>0</xdr:colOff>
      <xdr:row>82</xdr:row>
      <xdr:rowOff>9525</xdr:rowOff>
    </xdr:to>
    <xdr:graphicFrame macro="">
      <xdr:nvGraphicFramePr>
        <xdr:cNvPr id="1250" name="Graf 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101</xdr:row>
      <xdr:rowOff>0</xdr:rowOff>
    </xdr:from>
    <xdr:to>
      <xdr:col>13</xdr:col>
      <xdr:colOff>0</xdr:colOff>
      <xdr:row>115</xdr:row>
      <xdr:rowOff>9525</xdr:rowOff>
    </xdr:to>
    <xdr:graphicFrame macro="">
      <xdr:nvGraphicFramePr>
        <xdr:cNvPr id="1251" name="Graf 3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101</xdr:row>
      <xdr:rowOff>0</xdr:rowOff>
    </xdr:from>
    <xdr:to>
      <xdr:col>25</xdr:col>
      <xdr:colOff>0</xdr:colOff>
      <xdr:row>115</xdr:row>
      <xdr:rowOff>9525</xdr:rowOff>
    </xdr:to>
    <xdr:graphicFrame macro="">
      <xdr:nvGraphicFramePr>
        <xdr:cNvPr id="1252" name="Graf 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134</xdr:row>
      <xdr:rowOff>0</xdr:rowOff>
    </xdr:from>
    <xdr:to>
      <xdr:col>13</xdr:col>
      <xdr:colOff>0</xdr:colOff>
      <xdr:row>148</xdr:row>
      <xdr:rowOff>9525</xdr:rowOff>
    </xdr:to>
    <xdr:graphicFrame macro="">
      <xdr:nvGraphicFramePr>
        <xdr:cNvPr id="1253" name="Graf 3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134</xdr:row>
      <xdr:rowOff>0</xdr:rowOff>
    </xdr:from>
    <xdr:to>
      <xdr:col>25</xdr:col>
      <xdr:colOff>0</xdr:colOff>
      <xdr:row>148</xdr:row>
      <xdr:rowOff>9525</xdr:rowOff>
    </xdr:to>
    <xdr:graphicFrame macro="">
      <xdr:nvGraphicFramePr>
        <xdr:cNvPr id="1254" name="Graf 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6"/>
  <sheetViews>
    <sheetView showGridLines="0" showRowColHeaders="0" tabSelected="1" workbookViewId="0">
      <pane ySplit="1" topLeftCell="A2" activePane="bottomLeft" state="frozen"/>
      <selection pane="bottomLeft" activeCell="B1" sqref="B1:N1"/>
    </sheetView>
  </sheetViews>
  <sheetFormatPr defaultRowHeight="18.75" x14ac:dyDescent="0.25"/>
  <cols>
    <col min="1" max="1" width="7.28515625" style="44" customWidth="1"/>
    <col min="2" max="11" width="7.28515625" style="1" customWidth="1"/>
    <col min="12" max="13" width="7.28515625" customWidth="1"/>
    <col min="14" max="14" width="82.42578125" style="45" customWidth="1"/>
  </cols>
  <sheetData>
    <row r="1" spans="1:15" s="76" customFormat="1" ht="31.5" x14ac:dyDescent="0.5">
      <c r="A1" s="74"/>
      <c r="B1" s="75" t="s">
        <v>71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5" ht="21.95" customHeight="1" x14ac:dyDescent="0.25"/>
    <row r="3" spans="1:15" ht="252" customHeight="1" x14ac:dyDescent="0.25">
      <c r="A3" s="46" t="s">
        <v>28</v>
      </c>
      <c r="N3" s="47" t="s">
        <v>29</v>
      </c>
    </row>
    <row r="4" spans="1:15" ht="15" customHeight="1" x14ac:dyDescent="0.25">
      <c r="N4" s="48"/>
    </row>
    <row r="5" spans="1:15" x14ac:dyDescent="0.3">
      <c r="A5" s="49"/>
      <c r="B5" s="50"/>
      <c r="C5" s="51" t="s">
        <v>30</v>
      </c>
      <c r="D5" s="52" t="s">
        <v>31</v>
      </c>
      <c r="E5" s="52" t="s">
        <v>32</v>
      </c>
      <c r="F5" s="53" t="s">
        <v>33</v>
      </c>
      <c r="G5" s="51" t="s">
        <v>34</v>
      </c>
      <c r="H5" s="53" t="s">
        <v>35</v>
      </c>
      <c r="I5" s="53" t="s">
        <v>36</v>
      </c>
      <c r="J5" s="53" t="s">
        <v>37</v>
      </c>
      <c r="K5" s="53" t="s">
        <v>38</v>
      </c>
      <c r="L5" s="52" t="s">
        <v>39</v>
      </c>
      <c r="O5" s="54"/>
    </row>
    <row r="6" spans="1:15" x14ac:dyDescent="0.3">
      <c r="A6" s="49"/>
      <c r="B6" s="50"/>
      <c r="C6" s="55" t="s">
        <v>40</v>
      </c>
      <c r="D6" s="56" t="s">
        <v>41</v>
      </c>
      <c r="E6" s="56" t="s">
        <v>41</v>
      </c>
      <c r="F6" s="57" t="s">
        <v>42</v>
      </c>
      <c r="G6" s="55" t="s">
        <v>43</v>
      </c>
      <c r="H6" s="57" t="s">
        <v>42</v>
      </c>
      <c r="I6" s="57" t="s">
        <v>42</v>
      </c>
      <c r="J6" s="57" t="s">
        <v>42</v>
      </c>
      <c r="K6" s="57" t="s">
        <v>42</v>
      </c>
      <c r="L6" s="56" t="s">
        <v>41</v>
      </c>
      <c r="O6" s="54"/>
    </row>
    <row r="7" spans="1:15" ht="45" customHeight="1" x14ac:dyDescent="0.25">
      <c r="N7" s="48"/>
    </row>
    <row r="8" spans="1:15" ht="251.25" customHeight="1" x14ac:dyDescent="0.25">
      <c r="A8" s="58" t="s">
        <v>44</v>
      </c>
      <c r="N8" s="47" t="s">
        <v>45</v>
      </c>
    </row>
    <row r="9" spans="1:15" x14ac:dyDescent="0.25">
      <c r="N9" s="48"/>
    </row>
    <row r="10" spans="1:15" x14ac:dyDescent="0.3">
      <c r="A10" s="49"/>
      <c r="B10" s="50"/>
      <c r="C10" s="53" t="s">
        <v>30</v>
      </c>
      <c r="D10" s="53" t="s">
        <v>31</v>
      </c>
      <c r="E10" s="52" t="s">
        <v>32</v>
      </c>
      <c r="F10" s="53" t="s">
        <v>33</v>
      </c>
      <c r="G10" s="53" t="s">
        <v>34</v>
      </c>
      <c r="H10" s="53" t="s">
        <v>35</v>
      </c>
      <c r="I10" s="53" t="s">
        <v>36</v>
      </c>
      <c r="J10" s="53" t="s">
        <v>37</v>
      </c>
      <c r="K10" s="53" t="s">
        <v>38</v>
      </c>
      <c r="L10" s="51" t="s">
        <v>39</v>
      </c>
      <c r="O10" s="54"/>
    </row>
    <row r="11" spans="1:15" x14ac:dyDescent="0.3">
      <c r="A11" s="49"/>
      <c r="B11" s="50"/>
      <c r="C11" s="57" t="s">
        <v>42</v>
      </c>
      <c r="D11" s="57" t="s">
        <v>42</v>
      </c>
      <c r="E11" s="56" t="s">
        <v>41</v>
      </c>
      <c r="F11" s="57" t="s">
        <v>42</v>
      </c>
      <c r="G11" s="57" t="s">
        <v>42</v>
      </c>
      <c r="H11" s="57" t="s">
        <v>42</v>
      </c>
      <c r="I11" s="57" t="s">
        <v>42</v>
      </c>
      <c r="J11" s="57" t="s">
        <v>42</v>
      </c>
      <c r="K11" s="57" t="s">
        <v>42</v>
      </c>
      <c r="L11" s="59" t="s">
        <v>46</v>
      </c>
      <c r="O11" s="54"/>
    </row>
    <row r="12" spans="1:15" ht="45" customHeight="1" x14ac:dyDescent="0.25">
      <c r="N12" s="48"/>
    </row>
    <row r="13" spans="1:15" ht="252.75" customHeight="1" x14ac:dyDescent="0.25">
      <c r="A13" s="46" t="s">
        <v>47</v>
      </c>
      <c r="N13" s="60" t="s">
        <v>48</v>
      </c>
    </row>
    <row r="15" spans="1:15" x14ac:dyDescent="0.3">
      <c r="A15" s="49"/>
      <c r="B15" s="50"/>
      <c r="C15" s="53" t="s">
        <v>30</v>
      </c>
      <c r="D15" s="53" t="s">
        <v>31</v>
      </c>
      <c r="E15" s="52" t="s">
        <v>32</v>
      </c>
      <c r="F15" s="53" t="s">
        <v>33</v>
      </c>
      <c r="G15" s="53" t="s">
        <v>34</v>
      </c>
      <c r="H15" s="53" t="s">
        <v>35</v>
      </c>
      <c r="I15" s="53" t="s">
        <v>36</v>
      </c>
      <c r="J15" s="53" t="s">
        <v>37</v>
      </c>
      <c r="K15" s="53" t="s">
        <v>38</v>
      </c>
      <c r="L15" s="51" t="s">
        <v>39</v>
      </c>
    </row>
    <row r="16" spans="1:15" x14ac:dyDescent="0.3">
      <c r="A16" s="49"/>
      <c r="B16" s="50"/>
      <c r="C16" s="57" t="s">
        <v>42</v>
      </c>
      <c r="D16" s="57" t="s">
        <v>42</v>
      </c>
      <c r="E16" s="56" t="s">
        <v>41</v>
      </c>
      <c r="F16" s="57" t="s">
        <v>42</v>
      </c>
      <c r="G16" s="57" t="s">
        <v>42</v>
      </c>
      <c r="H16" s="57" t="s">
        <v>42</v>
      </c>
      <c r="I16" s="57" t="s">
        <v>42</v>
      </c>
      <c r="J16" s="57" t="s">
        <v>42</v>
      </c>
      <c r="K16" s="57" t="s">
        <v>42</v>
      </c>
      <c r="L16" s="59" t="s">
        <v>46</v>
      </c>
    </row>
    <row r="17" spans="1:14" ht="45" customHeight="1" x14ac:dyDescent="0.25"/>
    <row r="18" spans="1:14" ht="254.25" customHeight="1" x14ac:dyDescent="0.25">
      <c r="A18" s="46" t="s">
        <v>49</v>
      </c>
      <c r="N18" s="60" t="s">
        <v>50</v>
      </c>
    </row>
    <row r="20" spans="1:14" x14ac:dyDescent="0.3">
      <c r="A20" s="49"/>
      <c r="B20" s="50"/>
      <c r="C20" s="53" t="s">
        <v>30</v>
      </c>
      <c r="D20" s="53" t="s">
        <v>31</v>
      </c>
      <c r="E20" s="52" t="s">
        <v>32</v>
      </c>
      <c r="F20" s="53" t="s">
        <v>33</v>
      </c>
      <c r="G20" s="53" t="s">
        <v>34</v>
      </c>
      <c r="H20" s="53" t="s">
        <v>35</v>
      </c>
      <c r="I20" s="53" t="s">
        <v>36</v>
      </c>
      <c r="J20" s="53" t="s">
        <v>37</v>
      </c>
      <c r="K20" s="53" t="s">
        <v>38</v>
      </c>
      <c r="L20" s="52" t="s">
        <v>39</v>
      </c>
    </row>
    <row r="21" spans="1:14" x14ac:dyDescent="0.3">
      <c r="A21" s="49"/>
      <c r="B21" s="50"/>
      <c r="C21" s="57" t="s">
        <v>42</v>
      </c>
      <c r="D21" s="57" t="s">
        <v>42</v>
      </c>
      <c r="E21" s="56" t="s">
        <v>41</v>
      </c>
      <c r="F21" s="57" t="s">
        <v>42</v>
      </c>
      <c r="G21" s="57" t="s">
        <v>42</v>
      </c>
      <c r="H21" s="57" t="s">
        <v>42</v>
      </c>
      <c r="I21" s="57" t="s">
        <v>42</v>
      </c>
      <c r="J21" s="57" t="s">
        <v>42</v>
      </c>
      <c r="K21" s="57" t="s">
        <v>42</v>
      </c>
      <c r="L21" s="56" t="s">
        <v>41</v>
      </c>
    </row>
    <row r="22" spans="1:14" ht="45" customHeight="1" x14ac:dyDescent="0.25"/>
    <row r="23" spans="1:14" ht="254.25" customHeight="1" x14ac:dyDescent="0.25">
      <c r="A23" s="46" t="s">
        <v>51</v>
      </c>
      <c r="N23" s="60" t="s">
        <v>52</v>
      </c>
    </row>
    <row r="25" spans="1:14" x14ac:dyDescent="0.3">
      <c r="A25" s="49"/>
      <c r="B25" s="50"/>
      <c r="C25" s="53" t="s">
        <v>30</v>
      </c>
      <c r="D25" s="53" t="s">
        <v>31</v>
      </c>
      <c r="E25" s="51" t="s">
        <v>32</v>
      </c>
      <c r="F25" s="53" t="s">
        <v>33</v>
      </c>
      <c r="G25" s="53" t="s">
        <v>34</v>
      </c>
      <c r="H25" s="53" t="s">
        <v>35</v>
      </c>
      <c r="I25" s="53" t="s">
        <v>36</v>
      </c>
      <c r="J25" s="53" t="s">
        <v>37</v>
      </c>
      <c r="K25" s="53" t="s">
        <v>38</v>
      </c>
      <c r="L25" s="52" t="s">
        <v>39</v>
      </c>
    </row>
    <row r="26" spans="1:14" x14ac:dyDescent="0.3">
      <c r="A26" s="49"/>
      <c r="B26" s="50"/>
      <c r="C26" s="57" t="s">
        <v>42</v>
      </c>
      <c r="D26" s="57" t="s">
        <v>42</v>
      </c>
      <c r="E26" s="59" t="s">
        <v>53</v>
      </c>
      <c r="F26" s="57" t="s">
        <v>42</v>
      </c>
      <c r="G26" s="57" t="s">
        <v>42</v>
      </c>
      <c r="H26" s="57" t="s">
        <v>42</v>
      </c>
      <c r="I26" s="57" t="s">
        <v>42</v>
      </c>
      <c r="J26" s="57" t="s">
        <v>42</v>
      </c>
      <c r="K26" s="57" t="s">
        <v>42</v>
      </c>
      <c r="L26" s="56" t="s">
        <v>41</v>
      </c>
    </row>
    <row r="27" spans="1:14" ht="45" customHeight="1" x14ac:dyDescent="0.25"/>
    <row r="28" spans="1:14" ht="253.5" customHeight="1" x14ac:dyDescent="0.25">
      <c r="A28" s="46" t="s">
        <v>54</v>
      </c>
      <c r="N28" s="60" t="s">
        <v>55</v>
      </c>
    </row>
    <row r="30" spans="1:14" x14ac:dyDescent="0.3">
      <c r="A30" s="49"/>
      <c r="B30" s="50"/>
      <c r="C30" s="52" t="s">
        <v>30</v>
      </c>
      <c r="D30" s="53" t="s">
        <v>31</v>
      </c>
      <c r="E30" s="52" t="s">
        <v>32</v>
      </c>
      <c r="F30" s="53" t="s">
        <v>33</v>
      </c>
      <c r="G30" s="53" t="s">
        <v>34</v>
      </c>
      <c r="H30" s="52" t="s">
        <v>35</v>
      </c>
      <c r="I30" s="53" t="s">
        <v>36</v>
      </c>
      <c r="J30" s="53" t="s">
        <v>37</v>
      </c>
      <c r="K30" s="53" t="s">
        <v>38</v>
      </c>
      <c r="L30" s="52" t="s">
        <v>39</v>
      </c>
    </row>
    <row r="31" spans="1:14" x14ac:dyDescent="0.3">
      <c r="A31" s="49"/>
      <c r="B31" s="50"/>
      <c r="C31" s="56" t="s">
        <v>41</v>
      </c>
      <c r="D31" s="57" t="s">
        <v>42</v>
      </c>
      <c r="E31" s="56" t="s">
        <v>41</v>
      </c>
      <c r="F31" s="57" t="s">
        <v>42</v>
      </c>
      <c r="G31" s="57" t="s">
        <v>42</v>
      </c>
      <c r="H31" s="56" t="s">
        <v>41</v>
      </c>
      <c r="I31" s="57" t="s">
        <v>42</v>
      </c>
      <c r="J31" s="57" t="s">
        <v>42</v>
      </c>
      <c r="K31" s="57" t="s">
        <v>42</v>
      </c>
      <c r="L31" s="56" t="s">
        <v>41</v>
      </c>
    </row>
    <row r="32" spans="1:14" ht="45" customHeight="1" x14ac:dyDescent="0.25"/>
    <row r="33" spans="1:14" ht="251.25" customHeight="1" x14ac:dyDescent="0.25">
      <c r="A33" s="46" t="s">
        <v>56</v>
      </c>
      <c r="N33" s="60" t="s">
        <v>57</v>
      </c>
    </row>
    <row r="35" spans="1:14" x14ac:dyDescent="0.3">
      <c r="A35" s="49"/>
      <c r="B35" s="50"/>
      <c r="C35" s="52" t="s">
        <v>30</v>
      </c>
      <c r="D35" s="53" t="s">
        <v>31</v>
      </c>
      <c r="E35" s="52" t="s">
        <v>32</v>
      </c>
      <c r="F35" s="53" t="s">
        <v>33</v>
      </c>
      <c r="G35" s="53" t="s">
        <v>34</v>
      </c>
      <c r="H35" s="52" t="s">
        <v>35</v>
      </c>
      <c r="I35" s="53" t="s">
        <v>36</v>
      </c>
      <c r="J35" s="53" t="s">
        <v>37</v>
      </c>
      <c r="K35" s="53" t="s">
        <v>38</v>
      </c>
      <c r="L35" s="52" t="s">
        <v>39</v>
      </c>
    </row>
    <row r="36" spans="1:14" x14ac:dyDescent="0.3">
      <c r="A36" s="49"/>
      <c r="B36" s="50"/>
      <c r="C36" s="56" t="s">
        <v>41</v>
      </c>
      <c r="D36" s="57" t="s">
        <v>42</v>
      </c>
      <c r="E36" s="56" t="s">
        <v>41</v>
      </c>
      <c r="F36" s="57" t="s">
        <v>42</v>
      </c>
      <c r="G36" s="57" t="s">
        <v>42</v>
      </c>
      <c r="H36" s="56" t="s">
        <v>41</v>
      </c>
      <c r="I36" s="57" t="s">
        <v>42</v>
      </c>
      <c r="J36" s="57" t="s">
        <v>42</v>
      </c>
      <c r="K36" s="57" t="s">
        <v>42</v>
      </c>
      <c r="L36" s="56" t="s">
        <v>41</v>
      </c>
    </row>
    <row r="37" spans="1:14" ht="45" customHeight="1" x14ac:dyDescent="0.25"/>
    <row r="38" spans="1:14" ht="252" customHeight="1" x14ac:dyDescent="0.25">
      <c r="A38" s="46" t="s">
        <v>58</v>
      </c>
      <c r="N38" s="60" t="s">
        <v>59</v>
      </c>
    </row>
    <row r="40" spans="1:14" x14ac:dyDescent="0.3">
      <c r="A40" s="49"/>
      <c r="B40" s="50"/>
      <c r="C40" s="52" t="s">
        <v>30</v>
      </c>
      <c r="D40" s="53" t="s">
        <v>31</v>
      </c>
      <c r="E40" s="52" t="s">
        <v>32</v>
      </c>
      <c r="F40" s="52" t="s">
        <v>33</v>
      </c>
      <c r="G40" s="53" t="s">
        <v>34</v>
      </c>
      <c r="H40" s="52" t="s">
        <v>35</v>
      </c>
      <c r="I40" s="53" t="s">
        <v>36</v>
      </c>
      <c r="J40" s="53" t="s">
        <v>37</v>
      </c>
      <c r="K40" s="53" t="s">
        <v>38</v>
      </c>
      <c r="L40" s="52" t="s">
        <v>39</v>
      </c>
    </row>
    <row r="41" spans="1:14" x14ac:dyDescent="0.3">
      <c r="A41" s="49"/>
      <c r="B41" s="50"/>
      <c r="C41" s="56" t="s">
        <v>41</v>
      </c>
      <c r="D41" s="57" t="s">
        <v>42</v>
      </c>
      <c r="E41" s="56" t="s">
        <v>41</v>
      </c>
      <c r="F41" s="56" t="s">
        <v>41</v>
      </c>
      <c r="G41" s="57" t="s">
        <v>42</v>
      </c>
      <c r="H41" s="56" t="s">
        <v>41</v>
      </c>
      <c r="I41" s="57" t="s">
        <v>42</v>
      </c>
      <c r="J41" s="57" t="s">
        <v>42</v>
      </c>
      <c r="K41" s="57" t="s">
        <v>42</v>
      </c>
      <c r="L41" s="56" t="s">
        <v>41</v>
      </c>
    </row>
    <row r="42" spans="1:14" ht="45" customHeight="1" x14ac:dyDescent="0.25"/>
    <row r="43" spans="1:14" ht="254.25" customHeight="1" x14ac:dyDescent="0.25">
      <c r="A43" s="46" t="s">
        <v>60</v>
      </c>
      <c r="N43" s="60" t="s">
        <v>61</v>
      </c>
    </row>
    <row r="45" spans="1:14" x14ac:dyDescent="0.3">
      <c r="A45" s="49"/>
      <c r="B45" s="50"/>
      <c r="C45" s="52" t="s">
        <v>30</v>
      </c>
      <c r="D45" s="53" t="s">
        <v>31</v>
      </c>
      <c r="E45" s="52" t="s">
        <v>32</v>
      </c>
      <c r="F45" s="52" t="s">
        <v>33</v>
      </c>
      <c r="G45" s="53" t="s">
        <v>34</v>
      </c>
      <c r="H45" s="52" t="s">
        <v>35</v>
      </c>
      <c r="I45" s="53" t="s">
        <v>36</v>
      </c>
      <c r="J45" s="53" t="s">
        <v>37</v>
      </c>
      <c r="K45" s="53" t="s">
        <v>38</v>
      </c>
      <c r="L45" s="52" t="s">
        <v>39</v>
      </c>
    </row>
    <row r="46" spans="1:14" x14ac:dyDescent="0.3">
      <c r="A46" s="49"/>
      <c r="B46" s="50"/>
      <c r="C46" s="56" t="s">
        <v>41</v>
      </c>
      <c r="D46" s="57" t="s">
        <v>42</v>
      </c>
      <c r="E46" s="56" t="s">
        <v>41</v>
      </c>
      <c r="F46" s="56" t="s">
        <v>41</v>
      </c>
      <c r="G46" s="57" t="s">
        <v>42</v>
      </c>
      <c r="H46" s="56" t="s">
        <v>41</v>
      </c>
      <c r="I46" s="57" t="s">
        <v>42</v>
      </c>
      <c r="J46" s="57" t="s">
        <v>42</v>
      </c>
      <c r="K46" s="57" t="s">
        <v>42</v>
      </c>
      <c r="L46" s="56" t="s">
        <v>41</v>
      </c>
    </row>
    <row r="47" spans="1:14" ht="45" customHeight="1" x14ac:dyDescent="0.25"/>
    <row r="48" spans="1:14" ht="253.5" customHeight="1" x14ac:dyDescent="0.25">
      <c r="A48" s="46" t="s">
        <v>62</v>
      </c>
      <c r="N48" s="60" t="s">
        <v>63</v>
      </c>
    </row>
    <row r="50" spans="1:14" x14ac:dyDescent="0.3">
      <c r="A50" s="49"/>
      <c r="B50" s="50"/>
      <c r="C50" s="61" t="s">
        <v>30</v>
      </c>
      <c r="D50" s="62" t="s">
        <v>31</v>
      </c>
      <c r="E50" s="61" t="s">
        <v>32</v>
      </c>
      <c r="F50" s="61" t="s">
        <v>33</v>
      </c>
      <c r="G50" s="62" t="s">
        <v>34</v>
      </c>
      <c r="H50" s="61" t="s">
        <v>35</v>
      </c>
      <c r="I50" s="62" t="s">
        <v>36</v>
      </c>
      <c r="J50" s="62" t="s">
        <v>37</v>
      </c>
      <c r="K50" s="62" t="s">
        <v>38</v>
      </c>
      <c r="L50" s="61" t="s">
        <v>39</v>
      </c>
    </row>
    <row r="51" spans="1:14" x14ac:dyDescent="0.3">
      <c r="A51" s="49"/>
      <c r="B51" s="50"/>
      <c r="C51" s="56" t="s">
        <v>41</v>
      </c>
      <c r="D51" s="57" t="s">
        <v>42</v>
      </c>
      <c r="E51" s="56" t="s">
        <v>41</v>
      </c>
      <c r="F51" s="56" t="s">
        <v>41</v>
      </c>
      <c r="G51" s="57" t="s">
        <v>42</v>
      </c>
      <c r="H51" s="56" t="s">
        <v>41</v>
      </c>
      <c r="I51" s="57" t="s">
        <v>42</v>
      </c>
      <c r="J51" s="57" t="s">
        <v>42</v>
      </c>
      <c r="K51" s="57" t="s">
        <v>42</v>
      </c>
      <c r="L51" s="56" t="s">
        <v>41</v>
      </c>
    </row>
    <row r="52" spans="1:14" ht="45" customHeight="1" x14ac:dyDescent="0.25"/>
    <row r="53" spans="1:14" ht="255" customHeight="1" x14ac:dyDescent="0.25">
      <c r="A53" s="46" t="s">
        <v>64</v>
      </c>
      <c r="N53" s="60" t="s">
        <v>65</v>
      </c>
    </row>
    <row r="55" spans="1:14" x14ac:dyDescent="0.3">
      <c r="A55" s="49"/>
      <c r="B55" s="50"/>
      <c r="C55" s="52" t="s">
        <v>30</v>
      </c>
      <c r="D55" s="53" t="s">
        <v>31</v>
      </c>
      <c r="E55" s="52" t="s">
        <v>32</v>
      </c>
      <c r="F55" s="52" t="s">
        <v>33</v>
      </c>
      <c r="G55" s="53" t="s">
        <v>34</v>
      </c>
      <c r="H55" s="52" t="s">
        <v>35</v>
      </c>
      <c r="I55" s="53" t="s">
        <v>36</v>
      </c>
      <c r="J55" s="53" t="s">
        <v>37</v>
      </c>
      <c r="K55" s="53" t="s">
        <v>38</v>
      </c>
      <c r="L55" s="52" t="s">
        <v>39</v>
      </c>
    </row>
    <row r="56" spans="1:14" x14ac:dyDescent="0.3">
      <c r="A56" s="49"/>
      <c r="B56" s="50"/>
      <c r="C56" s="56" t="s">
        <v>41</v>
      </c>
      <c r="D56" s="57" t="s">
        <v>42</v>
      </c>
      <c r="E56" s="56" t="s">
        <v>41</v>
      </c>
      <c r="F56" s="56" t="s">
        <v>41</v>
      </c>
      <c r="G56" s="57" t="s">
        <v>42</v>
      </c>
      <c r="H56" s="56" t="s">
        <v>41</v>
      </c>
      <c r="I56" s="57" t="s">
        <v>42</v>
      </c>
      <c r="J56" s="57" t="s">
        <v>42</v>
      </c>
      <c r="K56" s="57" t="s">
        <v>42</v>
      </c>
      <c r="L56" s="56" t="s">
        <v>41</v>
      </c>
    </row>
    <row r="57" spans="1:14" ht="45" customHeight="1" x14ac:dyDescent="0.25"/>
    <row r="58" spans="1:14" ht="253.5" customHeight="1" x14ac:dyDescent="0.25">
      <c r="A58" s="46" t="s">
        <v>66</v>
      </c>
      <c r="N58" s="60" t="s">
        <v>67</v>
      </c>
    </row>
    <row r="60" spans="1:14" x14ac:dyDescent="0.3">
      <c r="A60" s="49"/>
      <c r="B60" s="50"/>
      <c r="C60" s="52" t="s">
        <v>30</v>
      </c>
      <c r="D60" s="53" t="s">
        <v>31</v>
      </c>
      <c r="E60" s="53" t="s">
        <v>32</v>
      </c>
      <c r="F60" s="53" t="s">
        <v>33</v>
      </c>
      <c r="G60" s="52" t="s">
        <v>34</v>
      </c>
      <c r="H60" s="53" t="s">
        <v>35</v>
      </c>
      <c r="I60" s="53" t="s">
        <v>36</v>
      </c>
      <c r="J60" s="53" t="s">
        <v>37</v>
      </c>
      <c r="K60" s="53" t="s">
        <v>38</v>
      </c>
      <c r="L60" s="52" t="s">
        <v>39</v>
      </c>
    </row>
    <row r="61" spans="1:14" x14ac:dyDescent="0.3">
      <c r="A61" s="49"/>
      <c r="B61" s="50"/>
      <c r="C61" s="56" t="s">
        <v>41</v>
      </c>
      <c r="D61" s="57" t="s">
        <v>42</v>
      </c>
      <c r="E61" s="57" t="s">
        <v>42</v>
      </c>
      <c r="F61" s="57" t="s">
        <v>42</v>
      </c>
      <c r="G61" s="56" t="s">
        <v>41</v>
      </c>
      <c r="H61" s="57" t="s">
        <v>42</v>
      </c>
      <c r="I61" s="57" t="s">
        <v>42</v>
      </c>
      <c r="J61" s="57" t="s">
        <v>42</v>
      </c>
      <c r="K61" s="57" t="s">
        <v>42</v>
      </c>
      <c r="L61" s="56" t="s">
        <v>41</v>
      </c>
    </row>
    <row r="62" spans="1:14" ht="45" customHeight="1" x14ac:dyDescent="0.25"/>
    <row r="63" spans="1:14" ht="253.5" customHeight="1" x14ac:dyDescent="0.25">
      <c r="A63" s="46" t="s">
        <v>68</v>
      </c>
      <c r="N63" s="60" t="s">
        <v>69</v>
      </c>
    </row>
    <row r="65" spans="1:12" x14ac:dyDescent="0.3">
      <c r="A65" s="49"/>
      <c r="B65" s="50"/>
      <c r="C65" s="53" t="s">
        <v>30</v>
      </c>
      <c r="D65" s="53" t="s">
        <v>31</v>
      </c>
      <c r="E65" s="52" t="s">
        <v>32</v>
      </c>
      <c r="F65" s="52" t="s">
        <v>33</v>
      </c>
      <c r="G65" s="52" t="s">
        <v>34</v>
      </c>
      <c r="H65" s="52" t="s">
        <v>35</v>
      </c>
      <c r="I65" s="52" t="s">
        <v>36</v>
      </c>
      <c r="J65" s="52" t="s">
        <v>37</v>
      </c>
      <c r="K65" s="52" t="s">
        <v>38</v>
      </c>
      <c r="L65" s="52" t="s">
        <v>39</v>
      </c>
    </row>
    <row r="66" spans="1:12" x14ac:dyDescent="0.3">
      <c r="A66" s="49"/>
      <c r="B66" s="50"/>
      <c r="C66" s="57" t="s">
        <v>42</v>
      </c>
      <c r="D66" s="57" t="s">
        <v>42</v>
      </c>
      <c r="E66" s="56" t="s">
        <v>41</v>
      </c>
      <c r="F66" s="56" t="s">
        <v>41</v>
      </c>
      <c r="G66" s="56" t="s">
        <v>41</v>
      </c>
      <c r="H66" s="56" t="s">
        <v>41</v>
      </c>
      <c r="I66" s="56" t="s">
        <v>41</v>
      </c>
      <c r="J66" s="56" t="s">
        <v>41</v>
      </c>
      <c r="K66" s="56" t="s">
        <v>41</v>
      </c>
      <c r="L66" s="56" t="s">
        <v>41</v>
      </c>
    </row>
  </sheetData>
  <sheetProtection sheet="1" objects="1" scenarios="1"/>
  <mergeCells count="1">
    <mergeCell ref="B1:N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5"/>
  <sheetViews>
    <sheetView showGridLines="0" showRowColHeaders="0" zoomScaleNormal="100" workbookViewId="0">
      <pane ySplit="1" topLeftCell="A2" activePane="bottomLeft" state="frozen"/>
      <selection pane="bottomLeft" activeCell="D23" sqref="D23"/>
    </sheetView>
  </sheetViews>
  <sheetFormatPr defaultRowHeight="15" x14ac:dyDescent="0.25"/>
  <cols>
    <col min="1" max="2" width="2.7109375" customWidth="1"/>
    <col min="3" max="3" width="10.140625" style="1" bestFit="1" customWidth="1"/>
    <col min="4" max="13" width="8.85546875" bestFit="1" customWidth="1"/>
    <col min="15" max="15" width="10.140625" bestFit="1" customWidth="1"/>
    <col min="16" max="25" width="8.85546875" bestFit="1" customWidth="1"/>
  </cols>
  <sheetData>
    <row r="1" spans="1:25" s="72" customFormat="1" ht="31.5" x14ac:dyDescent="0.5">
      <c r="C1" s="73" t="s">
        <v>70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16" spans="1:25" ht="15" customHeight="1" x14ac:dyDescent="0.25">
      <c r="A16" s="64">
        <v>1</v>
      </c>
      <c r="B16" s="64"/>
      <c r="N16" s="65">
        <v>6</v>
      </c>
      <c r="O16" s="22"/>
    </row>
    <row r="17" spans="1:25" ht="15.75" customHeight="1" thickBot="1" x14ac:dyDescent="0.3">
      <c r="A17" s="64"/>
      <c r="B17" s="64"/>
      <c r="D17" s="63" t="s">
        <v>26</v>
      </c>
      <c r="E17" s="63"/>
      <c r="F17" s="43">
        <v>9</v>
      </c>
      <c r="G17" s="63" t="s">
        <v>27</v>
      </c>
      <c r="H17" s="63"/>
      <c r="I17" s="43">
        <v>7.5</v>
      </c>
      <c r="N17" s="65"/>
      <c r="O17" s="22"/>
      <c r="P17" s="63" t="s">
        <v>26</v>
      </c>
      <c r="Q17" s="63"/>
      <c r="R17" s="43">
        <v>15</v>
      </c>
      <c r="S17" s="63" t="s">
        <v>27</v>
      </c>
      <c r="T17" s="63"/>
      <c r="U17" s="43">
        <v>10</v>
      </c>
    </row>
    <row r="18" spans="1:25" ht="15.75" customHeight="1" thickBot="1" x14ac:dyDescent="0.3">
      <c r="A18" s="64"/>
      <c r="B18" s="64"/>
      <c r="C18" s="10" t="s">
        <v>16</v>
      </c>
      <c r="D18" s="66" t="s">
        <v>17</v>
      </c>
      <c r="E18" s="66"/>
      <c r="F18" s="66"/>
      <c r="G18" s="66"/>
      <c r="H18" s="66"/>
      <c r="I18" s="66"/>
      <c r="J18" s="66"/>
      <c r="K18" s="66"/>
      <c r="L18" s="66"/>
      <c r="M18" s="67"/>
      <c r="N18" s="65"/>
      <c r="O18" s="10" t="s">
        <v>16</v>
      </c>
      <c r="P18" s="66" t="s">
        <v>21</v>
      </c>
      <c r="Q18" s="66"/>
      <c r="R18" s="66"/>
      <c r="S18" s="66"/>
      <c r="T18" s="66"/>
      <c r="U18" s="66"/>
      <c r="V18" s="66"/>
      <c r="W18" s="66"/>
      <c r="X18" s="66"/>
      <c r="Y18" s="67"/>
    </row>
    <row r="19" spans="1:25" s="14" customFormat="1" ht="15.75" thickBot="1" x14ac:dyDescent="0.3">
      <c r="C19" s="11" t="s">
        <v>10</v>
      </c>
      <c r="D19" s="12"/>
      <c r="E19" s="12"/>
      <c r="F19" s="12"/>
      <c r="G19" s="12"/>
      <c r="H19" s="12"/>
      <c r="I19" s="12"/>
      <c r="J19" s="12"/>
      <c r="K19" s="12"/>
      <c r="L19" s="12"/>
      <c r="M19" s="13"/>
      <c r="O19" s="11" t="s">
        <v>10</v>
      </c>
      <c r="P19" s="12"/>
      <c r="Q19" s="12"/>
      <c r="R19" s="12"/>
      <c r="S19" s="12"/>
      <c r="T19" s="12"/>
      <c r="U19" s="12"/>
      <c r="V19" s="12"/>
      <c r="W19" s="12"/>
      <c r="X19" s="12"/>
      <c r="Y19" s="13"/>
    </row>
    <row r="20" spans="1:25" x14ac:dyDescent="0.25">
      <c r="C20" s="2" t="s">
        <v>0</v>
      </c>
      <c r="D20" s="31"/>
      <c r="E20" s="32"/>
      <c r="F20" s="32"/>
      <c r="G20" s="32"/>
      <c r="H20" s="32"/>
      <c r="I20" s="32"/>
      <c r="J20" s="32"/>
      <c r="K20" s="32"/>
      <c r="L20" s="32"/>
      <c r="M20" s="33"/>
      <c r="O20" s="9" t="s">
        <v>0</v>
      </c>
      <c r="P20" s="40"/>
      <c r="Q20" s="41"/>
      <c r="R20" s="41"/>
      <c r="S20" s="41"/>
      <c r="T20" s="41"/>
      <c r="U20" s="41"/>
      <c r="V20" s="41"/>
      <c r="W20" s="41"/>
      <c r="X20" s="41"/>
      <c r="Y20" s="42"/>
    </row>
    <row r="21" spans="1:25" x14ac:dyDescent="0.25">
      <c r="C21" s="3" t="s">
        <v>1</v>
      </c>
      <c r="D21" s="34"/>
      <c r="E21" s="35"/>
      <c r="F21" s="35"/>
      <c r="G21" s="35"/>
      <c r="H21" s="35"/>
      <c r="I21" s="35"/>
      <c r="J21" s="35"/>
      <c r="K21" s="35"/>
      <c r="L21" s="35"/>
      <c r="M21" s="36"/>
      <c r="O21" s="3" t="s">
        <v>1</v>
      </c>
      <c r="P21" s="34"/>
      <c r="Q21" s="35"/>
      <c r="R21" s="35"/>
      <c r="S21" s="35"/>
      <c r="T21" s="35"/>
      <c r="U21" s="35"/>
      <c r="V21" s="35"/>
      <c r="W21" s="35"/>
      <c r="X21" s="35"/>
      <c r="Y21" s="36"/>
    </row>
    <row r="22" spans="1:25" x14ac:dyDescent="0.25">
      <c r="C22" s="3" t="s">
        <v>2</v>
      </c>
      <c r="D22" s="34"/>
      <c r="E22" s="35"/>
      <c r="F22" s="35"/>
      <c r="G22" s="35"/>
      <c r="H22" s="35"/>
      <c r="I22" s="35"/>
      <c r="J22" s="35"/>
      <c r="K22" s="35"/>
      <c r="L22" s="35"/>
      <c r="M22" s="36"/>
      <c r="O22" s="3" t="s">
        <v>2</v>
      </c>
      <c r="P22" s="34"/>
      <c r="Q22" s="35"/>
      <c r="R22" s="35"/>
      <c r="S22" s="35"/>
      <c r="T22" s="35"/>
      <c r="U22" s="35"/>
      <c r="V22" s="35"/>
      <c r="W22" s="35"/>
      <c r="X22" s="35"/>
      <c r="Y22" s="36"/>
    </row>
    <row r="23" spans="1:25" x14ac:dyDescent="0.25">
      <c r="C23" s="3" t="s">
        <v>3</v>
      </c>
      <c r="D23" s="34"/>
      <c r="E23" s="35"/>
      <c r="F23" s="35"/>
      <c r="G23" s="35"/>
      <c r="H23" s="35"/>
      <c r="I23" s="35"/>
      <c r="J23" s="35"/>
      <c r="K23" s="35"/>
      <c r="L23" s="35"/>
      <c r="M23" s="36"/>
      <c r="O23" s="3" t="s">
        <v>3</v>
      </c>
      <c r="P23" s="34"/>
      <c r="Q23" s="35"/>
      <c r="R23" s="35"/>
      <c r="S23" s="35"/>
      <c r="T23" s="35"/>
      <c r="U23" s="35"/>
      <c r="V23" s="35"/>
      <c r="W23" s="35"/>
      <c r="X23" s="35"/>
      <c r="Y23" s="36"/>
    </row>
    <row r="24" spans="1:25" x14ac:dyDescent="0.25">
      <c r="C24" s="3" t="s">
        <v>4</v>
      </c>
      <c r="D24" s="34"/>
      <c r="E24" s="35"/>
      <c r="F24" s="35"/>
      <c r="G24" s="35"/>
      <c r="H24" s="35"/>
      <c r="I24" s="35"/>
      <c r="J24" s="35"/>
      <c r="K24" s="35"/>
      <c r="L24" s="35"/>
      <c r="M24" s="36"/>
      <c r="O24" s="3" t="s">
        <v>4</v>
      </c>
      <c r="P24" s="34"/>
      <c r="Q24" s="35"/>
      <c r="R24" s="35"/>
      <c r="S24" s="35"/>
      <c r="T24" s="35"/>
      <c r="U24" s="35"/>
      <c r="V24" s="35"/>
      <c r="W24" s="35"/>
      <c r="X24" s="35"/>
      <c r="Y24" s="36"/>
    </row>
    <row r="25" spans="1:25" x14ac:dyDescent="0.25">
      <c r="C25" s="3" t="s">
        <v>5</v>
      </c>
      <c r="D25" s="34"/>
      <c r="E25" s="35"/>
      <c r="F25" s="35"/>
      <c r="G25" s="35"/>
      <c r="H25" s="35"/>
      <c r="I25" s="35"/>
      <c r="J25" s="35"/>
      <c r="K25" s="35"/>
      <c r="L25" s="35"/>
      <c r="M25" s="36"/>
      <c r="O25" s="3" t="s">
        <v>5</v>
      </c>
      <c r="P25" s="34"/>
      <c r="Q25" s="35"/>
      <c r="R25" s="35"/>
      <c r="S25" s="35"/>
      <c r="T25" s="35"/>
      <c r="U25" s="35"/>
      <c r="V25" s="35"/>
      <c r="W25" s="35"/>
      <c r="X25" s="35"/>
      <c r="Y25" s="36"/>
    </row>
    <row r="26" spans="1:25" x14ac:dyDescent="0.25">
      <c r="C26" s="3" t="s">
        <v>6</v>
      </c>
      <c r="D26" s="34"/>
      <c r="E26" s="35"/>
      <c r="F26" s="35"/>
      <c r="G26" s="35"/>
      <c r="H26" s="35"/>
      <c r="I26" s="35"/>
      <c r="J26" s="35"/>
      <c r="K26" s="35"/>
      <c r="L26" s="35"/>
      <c r="M26" s="36"/>
      <c r="O26" s="3" t="s">
        <v>6</v>
      </c>
      <c r="P26" s="34"/>
      <c r="Q26" s="35"/>
      <c r="R26" s="35"/>
      <c r="S26" s="35"/>
      <c r="T26" s="35"/>
      <c r="U26" s="35"/>
      <c r="V26" s="35"/>
      <c r="W26" s="35"/>
      <c r="X26" s="35"/>
      <c r="Y26" s="36"/>
    </row>
    <row r="27" spans="1:25" x14ac:dyDescent="0.25">
      <c r="C27" s="3" t="s">
        <v>7</v>
      </c>
      <c r="D27" s="34"/>
      <c r="E27" s="35"/>
      <c r="F27" s="35"/>
      <c r="G27" s="35"/>
      <c r="H27" s="35"/>
      <c r="I27" s="35"/>
      <c r="J27" s="35"/>
      <c r="K27" s="35"/>
      <c r="L27" s="35"/>
      <c r="M27" s="36"/>
      <c r="O27" s="3" t="s">
        <v>7</v>
      </c>
      <c r="P27" s="34"/>
      <c r="Q27" s="35"/>
      <c r="R27" s="35"/>
      <c r="S27" s="35"/>
      <c r="T27" s="35"/>
      <c r="U27" s="35"/>
      <c r="V27" s="35"/>
      <c r="W27" s="35"/>
      <c r="X27" s="35"/>
      <c r="Y27" s="36"/>
    </row>
    <row r="28" spans="1:25" x14ac:dyDescent="0.25">
      <c r="C28" s="3" t="s">
        <v>8</v>
      </c>
      <c r="D28" s="34"/>
      <c r="E28" s="35"/>
      <c r="F28" s="35"/>
      <c r="G28" s="35"/>
      <c r="H28" s="35"/>
      <c r="I28" s="35"/>
      <c r="J28" s="35"/>
      <c r="K28" s="35"/>
      <c r="L28" s="35"/>
      <c r="M28" s="36"/>
      <c r="O28" s="3" t="s">
        <v>8</v>
      </c>
      <c r="P28" s="34"/>
      <c r="Q28" s="35"/>
      <c r="R28" s="35"/>
      <c r="S28" s="35"/>
      <c r="T28" s="35"/>
      <c r="U28" s="35"/>
      <c r="V28" s="35"/>
      <c r="W28" s="35"/>
      <c r="X28" s="35"/>
      <c r="Y28" s="36"/>
    </row>
    <row r="29" spans="1:25" ht="15.75" thickBot="1" x14ac:dyDescent="0.3">
      <c r="C29" s="4" t="s">
        <v>9</v>
      </c>
      <c r="D29" s="37"/>
      <c r="E29" s="38"/>
      <c r="F29" s="38"/>
      <c r="G29" s="38"/>
      <c r="H29" s="38"/>
      <c r="I29" s="38"/>
      <c r="J29" s="38"/>
      <c r="K29" s="38"/>
      <c r="L29" s="38"/>
      <c r="M29" s="39"/>
      <c r="O29" s="4" t="s">
        <v>9</v>
      </c>
      <c r="P29" s="37"/>
      <c r="Q29" s="38"/>
      <c r="R29" s="38"/>
      <c r="S29" s="38"/>
      <c r="T29" s="38"/>
      <c r="U29" s="38"/>
      <c r="V29" s="38"/>
      <c r="W29" s="38"/>
      <c r="X29" s="38"/>
      <c r="Y29" s="39"/>
    </row>
    <row r="30" spans="1:25" x14ac:dyDescent="0.25">
      <c r="C30" s="2" t="s">
        <v>12</v>
      </c>
      <c r="D30" s="6" t="str">
        <f>IF(COUNT(D20:D29)&gt;0,SUM(D20:D29)/COUNT(D20:D29),"")</f>
        <v/>
      </c>
      <c r="E30" s="7" t="str">
        <f t="shared" ref="E30:M30" si="0">IF(COUNT(E20:E29)&gt;0,SUM(E20:E29)/COUNT(E20:E29),"")</f>
        <v/>
      </c>
      <c r="F30" s="7" t="str">
        <f t="shared" si="0"/>
        <v/>
      </c>
      <c r="G30" s="7" t="str">
        <f t="shared" si="0"/>
        <v/>
      </c>
      <c r="H30" s="7" t="str">
        <f t="shared" si="0"/>
        <v/>
      </c>
      <c r="I30" s="7" t="str">
        <f t="shared" si="0"/>
        <v/>
      </c>
      <c r="J30" s="7" t="str">
        <f t="shared" si="0"/>
        <v/>
      </c>
      <c r="K30" s="7" t="str">
        <f t="shared" si="0"/>
        <v/>
      </c>
      <c r="L30" s="7" t="str">
        <f t="shared" si="0"/>
        <v/>
      </c>
      <c r="M30" s="8" t="str">
        <f t="shared" si="0"/>
        <v/>
      </c>
      <c r="O30" s="2" t="s">
        <v>12</v>
      </c>
      <c r="P30" s="6" t="str">
        <f t="shared" ref="P30:Y30" si="1">IF(COUNT(P20:P29)&gt;0,SUM(P20:P29)/COUNT(P20:P29),"")</f>
        <v/>
      </c>
      <c r="Q30" s="7" t="str">
        <f t="shared" si="1"/>
        <v/>
      </c>
      <c r="R30" s="7" t="str">
        <f t="shared" si="1"/>
        <v/>
      </c>
      <c r="S30" s="7" t="str">
        <f t="shared" si="1"/>
        <v/>
      </c>
      <c r="T30" s="7" t="str">
        <f t="shared" si="1"/>
        <v/>
      </c>
      <c r="U30" s="7" t="str">
        <f t="shared" si="1"/>
        <v/>
      </c>
      <c r="V30" s="7" t="str">
        <f t="shared" si="1"/>
        <v/>
      </c>
      <c r="W30" s="7" t="str">
        <f t="shared" si="1"/>
        <v/>
      </c>
      <c r="X30" s="7" t="str">
        <f t="shared" si="1"/>
        <v/>
      </c>
      <c r="Y30" s="8" t="str">
        <f t="shared" si="1"/>
        <v/>
      </c>
    </row>
    <row r="31" spans="1:25" ht="15.75" thickBot="1" x14ac:dyDescent="0.3">
      <c r="C31" s="4" t="s">
        <v>11</v>
      </c>
      <c r="D31" s="5">
        <v>13.34</v>
      </c>
      <c r="E31" s="5">
        <v>13.34</v>
      </c>
      <c r="F31" s="5">
        <v>13.34</v>
      </c>
      <c r="G31" s="5">
        <v>13.34</v>
      </c>
      <c r="H31" s="5">
        <v>13.34</v>
      </c>
      <c r="I31" s="5">
        <v>13.34</v>
      </c>
      <c r="J31" s="5">
        <v>13.34</v>
      </c>
      <c r="K31" s="5">
        <v>13.34</v>
      </c>
      <c r="L31" s="5">
        <v>13.34</v>
      </c>
      <c r="M31" s="30">
        <v>13.34</v>
      </c>
      <c r="O31" s="4" t="s">
        <v>11</v>
      </c>
      <c r="P31" s="5">
        <v>10</v>
      </c>
      <c r="Q31" s="5">
        <v>10</v>
      </c>
      <c r="R31" s="5">
        <v>10</v>
      </c>
      <c r="S31" s="5">
        <v>10</v>
      </c>
      <c r="T31" s="5">
        <v>10</v>
      </c>
      <c r="U31" s="5">
        <v>10</v>
      </c>
      <c r="V31" s="5">
        <v>10</v>
      </c>
      <c r="W31" s="5">
        <v>10</v>
      </c>
      <c r="X31" s="5">
        <v>10</v>
      </c>
      <c r="Y31" s="30">
        <v>10</v>
      </c>
    </row>
    <row r="32" spans="1:25" ht="15.75" hidden="1" customHeight="1" thickBot="1" x14ac:dyDescent="0.3">
      <c r="A32" s="23"/>
      <c r="B32" s="23"/>
      <c r="C32" s="27" t="s">
        <v>25</v>
      </c>
      <c r="D32" s="28" t="e">
        <f>IF(ISERR(D30*D31),NA(),ROUND(D30*D31,0))</f>
        <v>#N/A</v>
      </c>
      <c r="E32" s="28" t="e">
        <f t="shared" ref="E32:M32" si="2">IF(ISERR(E30*E31),NA(),ROUND(E30*E31,0))</f>
        <v>#N/A</v>
      </c>
      <c r="F32" s="28" t="e">
        <f t="shared" si="2"/>
        <v>#N/A</v>
      </c>
      <c r="G32" s="28" t="e">
        <f t="shared" si="2"/>
        <v>#N/A</v>
      </c>
      <c r="H32" s="28" t="e">
        <f t="shared" si="2"/>
        <v>#N/A</v>
      </c>
      <c r="I32" s="28" t="e">
        <f t="shared" si="2"/>
        <v>#N/A</v>
      </c>
      <c r="J32" s="28" t="e">
        <f t="shared" si="2"/>
        <v>#N/A</v>
      </c>
      <c r="K32" s="28" t="e">
        <f t="shared" si="2"/>
        <v>#N/A</v>
      </c>
      <c r="L32" s="28" t="e">
        <f t="shared" si="2"/>
        <v>#N/A</v>
      </c>
      <c r="M32" s="29" t="e">
        <f t="shared" si="2"/>
        <v>#N/A</v>
      </c>
      <c r="N32" s="23"/>
      <c r="O32" s="27" t="s">
        <v>25</v>
      </c>
      <c r="P32" s="28" t="e">
        <f>IF(ISERR(P30*P31),NA(),ROUND(P30*P31,0))</f>
        <v>#N/A</v>
      </c>
      <c r="Q32" s="28" t="e">
        <f t="shared" ref="Q32:Y32" si="3">IF(ISERR(Q30*Q31),NA(),ROUND(Q30*Q31,0))</f>
        <v>#N/A</v>
      </c>
      <c r="R32" s="28" t="e">
        <f t="shared" si="3"/>
        <v>#N/A</v>
      </c>
      <c r="S32" s="28" t="e">
        <f t="shared" si="3"/>
        <v>#N/A</v>
      </c>
      <c r="T32" s="28" t="e">
        <f t="shared" si="3"/>
        <v>#N/A</v>
      </c>
      <c r="U32" s="28" t="e">
        <f t="shared" si="3"/>
        <v>#N/A</v>
      </c>
      <c r="V32" s="28" t="e">
        <f t="shared" si="3"/>
        <v>#N/A</v>
      </c>
      <c r="W32" s="28" t="e">
        <f t="shared" si="3"/>
        <v>#N/A</v>
      </c>
      <c r="X32" s="28" t="e">
        <f t="shared" si="3"/>
        <v>#N/A</v>
      </c>
      <c r="Y32" s="29" t="e">
        <f t="shared" si="3"/>
        <v>#N/A</v>
      </c>
    </row>
    <row r="33" spans="1:25" ht="15" customHeight="1" thickBot="1" x14ac:dyDescent="0.3">
      <c r="A33" s="23"/>
      <c r="B33" s="23"/>
      <c r="C33" s="24" t="s">
        <v>13</v>
      </c>
      <c r="D33" s="25" t="str">
        <f>IF(ISERR(D30*D31),"",ROUND(D30*D31,0))</f>
        <v/>
      </c>
      <c r="E33" s="25" t="str">
        <f t="shared" ref="E33:M33" si="4">IF(ISERR(E30*E31),"",ROUND(E30*E31,0))</f>
        <v/>
      </c>
      <c r="F33" s="25" t="str">
        <f t="shared" si="4"/>
        <v/>
      </c>
      <c r="G33" s="25" t="str">
        <f t="shared" si="4"/>
        <v/>
      </c>
      <c r="H33" s="25" t="str">
        <f t="shared" si="4"/>
        <v/>
      </c>
      <c r="I33" s="25" t="str">
        <f t="shared" si="4"/>
        <v/>
      </c>
      <c r="J33" s="25" t="str">
        <f t="shared" si="4"/>
        <v/>
      </c>
      <c r="K33" s="25" t="str">
        <f t="shared" si="4"/>
        <v/>
      </c>
      <c r="L33" s="25" t="str">
        <f t="shared" si="4"/>
        <v/>
      </c>
      <c r="M33" s="26" t="str">
        <f t="shared" si="4"/>
        <v/>
      </c>
      <c r="N33" s="23"/>
      <c r="O33" s="24" t="s">
        <v>13</v>
      </c>
      <c r="P33" s="25" t="str">
        <f>IF(ISERR(P30*P31),"",ROUND(P30*P31,0))</f>
        <v/>
      </c>
      <c r="Q33" s="25" t="str">
        <f t="shared" ref="Q33:Y33" si="5">IF(ISERR(Q30*Q31),"",ROUND(Q30*Q31,0))</f>
        <v/>
      </c>
      <c r="R33" s="25" t="str">
        <f t="shared" si="5"/>
        <v/>
      </c>
      <c r="S33" s="25" t="str">
        <f t="shared" si="5"/>
        <v/>
      </c>
      <c r="T33" s="25" t="str">
        <f t="shared" si="5"/>
        <v/>
      </c>
      <c r="U33" s="25" t="str">
        <f t="shared" si="5"/>
        <v/>
      </c>
      <c r="V33" s="25" t="str">
        <f t="shared" si="5"/>
        <v/>
      </c>
      <c r="W33" s="25" t="str">
        <f t="shared" si="5"/>
        <v/>
      </c>
      <c r="X33" s="25" t="str">
        <f t="shared" si="5"/>
        <v/>
      </c>
      <c r="Y33" s="26" t="str">
        <f t="shared" si="5"/>
        <v/>
      </c>
    </row>
    <row r="34" spans="1:25" ht="15" customHeight="1" x14ac:dyDescent="0.25">
      <c r="A34" s="23"/>
      <c r="B34" s="23"/>
      <c r="N34" s="23"/>
    </row>
    <row r="35" spans="1:25" ht="15" customHeight="1" x14ac:dyDescent="0.25">
      <c r="A35" s="23"/>
      <c r="B35" s="23"/>
      <c r="N35" s="23"/>
    </row>
    <row r="49" spans="1:25" x14ac:dyDescent="0.25">
      <c r="A49" s="64">
        <v>2</v>
      </c>
      <c r="B49" s="64"/>
      <c r="N49" s="65">
        <v>7</v>
      </c>
    </row>
    <row r="50" spans="1:25" ht="15.75" thickBot="1" x14ac:dyDescent="0.3">
      <c r="A50" s="64"/>
      <c r="B50" s="64"/>
      <c r="D50" s="63" t="s">
        <v>26</v>
      </c>
      <c r="E50" s="63"/>
      <c r="F50" s="43">
        <v>12</v>
      </c>
      <c r="G50" s="63" t="s">
        <v>27</v>
      </c>
      <c r="H50" s="63"/>
      <c r="I50" s="43">
        <v>10</v>
      </c>
      <c r="N50" s="65"/>
      <c r="P50" s="63" t="s">
        <v>26</v>
      </c>
      <c r="Q50" s="63"/>
      <c r="R50" s="43">
        <v>15</v>
      </c>
      <c r="S50" s="63" t="s">
        <v>27</v>
      </c>
      <c r="T50" s="63"/>
      <c r="U50" s="43">
        <v>12</v>
      </c>
    </row>
    <row r="51" spans="1:25" ht="15.75" thickBot="1" x14ac:dyDescent="0.3">
      <c r="A51" s="64"/>
      <c r="B51" s="64"/>
      <c r="C51" s="10" t="s">
        <v>16</v>
      </c>
      <c r="D51" s="66" t="s">
        <v>18</v>
      </c>
      <c r="E51" s="66"/>
      <c r="F51" s="66"/>
      <c r="G51" s="66"/>
      <c r="H51" s="66"/>
      <c r="I51" s="66"/>
      <c r="J51" s="66"/>
      <c r="K51" s="66"/>
      <c r="L51" s="66"/>
      <c r="M51" s="67"/>
      <c r="N51" s="65"/>
      <c r="O51" s="10" t="s">
        <v>16</v>
      </c>
      <c r="P51" s="66" t="s">
        <v>14</v>
      </c>
      <c r="Q51" s="66"/>
      <c r="R51" s="66"/>
      <c r="S51" s="66"/>
      <c r="T51" s="66"/>
      <c r="U51" s="66"/>
      <c r="V51" s="66"/>
      <c r="W51" s="66"/>
      <c r="X51" s="66"/>
      <c r="Y51" s="67"/>
    </row>
    <row r="52" spans="1:25" s="15" customFormat="1" ht="15.75" thickBot="1" x14ac:dyDescent="0.3">
      <c r="C52" s="11" t="s">
        <v>10</v>
      </c>
      <c r="D52" s="12"/>
      <c r="E52" s="12"/>
      <c r="F52" s="12"/>
      <c r="G52" s="12"/>
      <c r="H52" s="12"/>
      <c r="I52" s="12"/>
      <c r="J52" s="12"/>
      <c r="K52" s="12"/>
      <c r="L52" s="12"/>
      <c r="M52" s="13"/>
      <c r="O52" s="11" t="s">
        <v>10</v>
      </c>
      <c r="P52" s="12"/>
      <c r="Q52" s="12"/>
      <c r="R52" s="12"/>
      <c r="S52" s="12"/>
      <c r="T52" s="12"/>
      <c r="U52" s="12"/>
      <c r="V52" s="12"/>
      <c r="W52" s="12"/>
      <c r="X52" s="12"/>
      <c r="Y52" s="13"/>
    </row>
    <row r="53" spans="1:25" x14ac:dyDescent="0.25">
      <c r="C53" s="2" t="s">
        <v>0</v>
      </c>
      <c r="D53" s="31"/>
      <c r="E53" s="32"/>
      <c r="F53" s="32"/>
      <c r="G53" s="32"/>
      <c r="H53" s="32"/>
      <c r="I53" s="32"/>
      <c r="J53" s="32"/>
      <c r="K53" s="32"/>
      <c r="L53" s="32"/>
      <c r="M53" s="33"/>
      <c r="O53" s="2" t="s">
        <v>0</v>
      </c>
      <c r="P53" s="31"/>
      <c r="Q53" s="32"/>
      <c r="R53" s="32"/>
      <c r="S53" s="32"/>
      <c r="T53" s="32"/>
      <c r="U53" s="32"/>
      <c r="V53" s="32"/>
      <c r="W53" s="32"/>
      <c r="X53" s="32"/>
      <c r="Y53" s="33"/>
    </row>
    <row r="54" spans="1:25" x14ac:dyDescent="0.25">
      <c r="C54" s="3" t="s">
        <v>1</v>
      </c>
      <c r="D54" s="34"/>
      <c r="E54" s="35"/>
      <c r="F54" s="35"/>
      <c r="G54" s="35"/>
      <c r="H54" s="35"/>
      <c r="I54" s="35"/>
      <c r="J54" s="35"/>
      <c r="K54" s="35"/>
      <c r="L54" s="35"/>
      <c r="M54" s="36"/>
      <c r="O54" s="3" t="s">
        <v>1</v>
      </c>
      <c r="P54" s="34"/>
      <c r="Q54" s="35"/>
      <c r="R54" s="35"/>
      <c r="S54" s="35"/>
      <c r="T54" s="35"/>
      <c r="U54" s="35"/>
      <c r="V54" s="35"/>
      <c r="W54" s="35"/>
      <c r="X54" s="35"/>
      <c r="Y54" s="36"/>
    </row>
    <row r="55" spans="1:25" x14ac:dyDescent="0.25">
      <c r="C55" s="3" t="s">
        <v>2</v>
      </c>
      <c r="D55" s="34"/>
      <c r="E55" s="35"/>
      <c r="F55" s="35"/>
      <c r="G55" s="35"/>
      <c r="H55" s="35"/>
      <c r="I55" s="35"/>
      <c r="J55" s="35"/>
      <c r="K55" s="35"/>
      <c r="L55" s="35"/>
      <c r="M55" s="36"/>
      <c r="O55" s="3" t="s">
        <v>2</v>
      </c>
      <c r="P55" s="34"/>
      <c r="Q55" s="35"/>
      <c r="R55" s="35"/>
      <c r="S55" s="35"/>
      <c r="T55" s="35"/>
      <c r="U55" s="35"/>
      <c r="V55" s="35"/>
      <c r="W55" s="35"/>
      <c r="X55" s="35"/>
      <c r="Y55" s="36"/>
    </row>
    <row r="56" spans="1:25" x14ac:dyDescent="0.25">
      <c r="C56" s="3" t="s">
        <v>3</v>
      </c>
      <c r="D56" s="34"/>
      <c r="E56" s="35"/>
      <c r="F56" s="35"/>
      <c r="G56" s="35"/>
      <c r="H56" s="35"/>
      <c r="I56" s="35"/>
      <c r="J56" s="35"/>
      <c r="K56" s="35"/>
      <c r="L56" s="35"/>
      <c r="M56" s="36"/>
      <c r="O56" s="3" t="s">
        <v>3</v>
      </c>
      <c r="P56" s="34"/>
      <c r="Q56" s="35"/>
      <c r="R56" s="35"/>
      <c r="S56" s="35"/>
      <c r="T56" s="35"/>
      <c r="U56" s="35"/>
      <c r="V56" s="35"/>
      <c r="W56" s="35"/>
      <c r="X56" s="35"/>
      <c r="Y56" s="36"/>
    </row>
    <row r="57" spans="1:25" x14ac:dyDescent="0.25">
      <c r="C57" s="3" t="s">
        <v>4</v>
      </c>
      <c r="D57" s="34"/>
      <c r="E57" s="35"/>
      <c r="F57" s="35"/>
      <c r="G57" s="35"/>
      <c r="H57" s="35"/>
      <c r="I57" s="35"/>
      <c r="J57" s="35"/>
      <c r="K57" s="35"/>
      <c r="L57" s="35"/>
      <c r="M57" s="36"/>
      <c r="O57" s="3" t="s">
        <v>4</v>
      </c>
      <c r="P57" s="34"/>
      <c r="Q57" s="35"/>
      <c r="R57" s="35"/>
      <c r="S57" s="35"/>
      <c r="T57" s="35"/>
      <c r="U57" s="35"/>
      <c r="V57" s="35"/>
      <c r="W57" s="35"/>
      <c r="X57" s="35"/>
      <c r="Y57" s="36"/>
    </row>
    <row r="58" spans="1:25" x14ac:dyDescent="0.25">
      <c r="C58" s="3" t="s">
        <v>5</v>
      </c>
      <c r="D58" s="34"/>
      <c r="E58" s="35"/>
      <c r="F58" s="35"/>
      <c r="G58" s="35"/>
      <c r="H58" s="35"/>
      <c r="I58" s="35"/>
      <c r="J58" s="35"/>
      <c r="K58" s="35"/>
      <c r="L58" s="35"/>
      <c r="M58" s="36"/>
      <c r="O58" s="3" t="s">
        <v>5</v>
      </c>
      <c r="P58" s="34"/>
      <c r="Q58" s="35"/>
      <c r="R58" s="35"/>
      <c r="S58" s="35"/>
      <c r="T58" s="35"/>
      <c r="U58" s="35"/>
      <c r="V58" s="35"/>
      <c r="W58" s="35"/>
      <c r="X58" s="35"/>
      <c r="Y58" s="36"/>
    </row>
    <row r="59" spans="1:25" x14ac:dyDescent="0.25">
      <c r="C59" s="3" t="s">
        <v>6</v>
      </c>
      <c r="D59" s="34"/>
      <c r="E59" s="35"/>
      <c r="F59" s="35"/>
      <c r="G59" s="35"/>
      <c r="H59" s="35"/>
      <c r="I59" s="35"/>
      <c r="J59" s="35"/>
      <c r="K59" s="35"/>
      <c r="L59" s="35"/>
      <c r="M59" s="36"/>
      <c r="O59" s="3" t="s">
        <v>6</v>
      </c>
      <c r="P59" s="34"/>
      <c r="Q59" s="35"/>
      <c r="R59" s="35"/>
      <c r="S59" s="35"/>
      <c r="T59" s="35"/>
      <c r="U59" s="35"/>
      <c r="V59" s="35"/>
      <c r="W59" s="35"/>
      <c r="X59" s="35"/>
      <c r="Y59" s="36"/>
    </row>
    <row r="60" spans="1:25" x14ac:dyDescent="0.25">
      <c r="C60" s="3" t="s">
        <v>7</v>
      </c>
      <c r="D60" s="34"/>
      <c r="E60" s="35"/>
      <c r="F60" s="35"/>
      <c r="G60" s="35"/>
      <c r="H60" s="35"/>
      <c r="I60" s="35"/>
      <c r="J60" s="35"/>
      <c r="K60" s="35"/>
      <c r="L60" s="35"/>
      <c r="M60" s="36"/>
      <c r="O60" s="3" t="s">
        <v>7</v>
      </c>
      <c r="P60" s="34"/>
      <c r="Q60" s="35"/>
      <c r="R60" s="35"/>
      <c r="S60" s="35"/>
      <c r="T60" s="35"/>
      <c r="U60" s="35"/>
      <c r="V60" s="35"/>
      <c r="W60" s="35"/>
      <c r="X60" s="35"/>
      <c r="Y60" s="36"/>
    </row>
    <row r="61" spans="1:25" x14ac:dyDescent="0.25">
      <c r="C61" s="3" t="s">
        <v>8</v>
      </c>
      <c r="D61" s="34"/>
      <c r="E61" s="35"/>
      <c r="F61" s="35"/>
      <c r="G61" s="35"/>
      <c r="H61" s="35"/>
      <c r="I61" s="35"/>
      <c r="J61" s="35"/>
      <c r="K61" s="35"/>
      <c r="L61" s="35"/>
      <c r="M61" s="36"/>
      <c r="O61" s="3" t="s">
        <v>8</v>
      </c>
      <c r="P61" s="34"/>
      <c r="Q61" s="35"/>
      <c r="R61" s="35"/>
      <c r="S61" s="35"/>
      <c r="T61" s="35"/>
      <c r="U61" s="35"/>
      <c r="V61" s="35"/>
      <c r="W61" s="35"/>
      <c r="X61" s="35"/>
      <c r="Y61" s="36"/>
    </row>
    <row r="62" spans="1:25" ht="15.75" thickBot="1" x14ac:dyDescent="0.3">
      <c r="C62" s="4" t="s">
        <v>9</v>
      </c>
      <c r="D62" s="37"/>
      <c r="E62" s="38"/>
      <c r="F62" s="38"/>
      <c r="G62" s="38"/>
      <c r="H62" s="38"/>
      <c r="I62" s="38"/>
      <c r="J62" s="38"/>
      <c r="K62" s="38"/>
      <c r="L62" s="38"/>
      <c r="M62" s="39"/>
      <c r="O62" s="4" t="s">
        <v>9</v>
      </c>
      <c r="P62" s="37"/>
      <c r="Q62" s="38"/>
      <c r="R62" s="38"/>
      <c r="S62" s="38"/>
      <c r="T62" s="38"/>
      <c r="U62" s="38"/>
      <c r="V62" s="38"/>
      <c r="W62" s="38"/>
      <c r="X62" s="38"/>
      <c r="Y62" s="39"/>
    </row>
    <row r="63" spans="1:25" x14ac:dyDescent="0.25">
      <c r="C63" s="2" t="s">
        <v>12</v>
      </c>
      <c r="D63" s="6" t="str">
        <f>IF(COUNT(D53:D62)&gt;0,SUM(D53:D62)/COUNT(D53:D62),"")</f>
        <v/>
      </c>
      <c r="E63" s="7" t="str">
        <f t="shared" ref="E63:M63" si="6">IF(COUNT(E53:E62)&gt;0,SUM(E53:E62)/COUNT(E53:E62),"")</f>
        <v/>
      </c>
      <c r="F63" s="7" t="str">
        <f t="shared" si="6"/>
        <v/>
      </c>
      <c r="G63" s="7" t="str">
        <f t="shared" si="6"/>
        <v/>
      </c>
      <c r="H63" s="7" t="str">
        <f t="shared" si="6"/>
        <v/>
      </c>
      <c r="I63" s="7" t="str">
        <f t="shared" si="6"/>
        <v/>
      </c>
      <c r="J63" s="7" t="str">
        <f t="shared" si="6"/>
        <v/>
      </c>
      <c r="K63" s="7" t="str">
        <f t="shared" si="6"/>
        <v/>
      </c>
      <c r="L63" s="7" t="str">
        <f t="shared" si="6"/>
        <v/>
      </c>
      <c r="M63" s="8" t="str">
        <f t="shared" si="6"/>
        <v/>
      </c>
      <c r="O63" s="2" t="s">
        <v>12</v>
      </c>
      <c r="P63" s="6" t="str">
        <f>IF(COUNT(P53:P62)&gt;0,SUM(P53:P62)/COUNT(P53:P62),"")</f>
        <v/>
      </c>
      <c r="Q63" s="7" t="str">
        <f t="shared" ref="Q63:Y63" si="7">IF(COUNT(Q53:Q62)&gt;0,SUM(Q53:Q62)/COUNT(Q53:Q62),"")</f>
        <v/>
      </c>
      <c r="R63" s="7" t="str">
        <f t="shared" si="7"/>
        <v/>
      </c>
      <c r="S63" s="7" t="str">
        <f t="shared" si="7"/>
        <v/>
      </c>
      <c r="T63" s="7" t="str">
        <f t="shared" si="7"/>
        <v/>
      </c>
      <c r="U63" s="7" t="str">
        <f t="shared" si="7"/>
        <v/>
      </c>
      <c r="V63" s="7" t="str">
        <f t="shared" si="7"/>
        <v/>
      </c>
      <c r="W63" s="7" t="str">
        <f t="shared" si="7"/>
        <v/>
      </c>
      <c r="X63" s="7" t="str">
        <f t="shared" si="7"/>
        <v/>
      </c>
      <c r="Y63" s="8" t="str">
        <f t="shared" si="7"/>
        <v/>
      </c>
    </row>
    <row r="64" spans="1:25" ht="15.75" thickBot="1" x14ac:dyDescent="0.3">
      <c r="C64" s="4" t="s">
        <v>11</v>
      </c>
      <c r="D64" s="5">
        <v>10</v>
      </c>
      <c r="E64" s="5">
        <v>10</v>
      </c>
      <c r="F64" s="5">
        <v>10</v>
      </c>
      <c r="G64" s="5">
        <v>10</v>
      </c>
      <c r="H64" s="5">
        <v>10</v>
      </c>
      <c r="I64" s="5">
        <v>10</v>
      </c>
      <c r="J64" s="5">
        <v>10</v>
      </c>
      <c r="K64" s="5">
        <v>10</v>
      </c>
      <c r="L64" s="5">
        <v>10</v>
      </c>
      <c r="M64" s="30">
        <v>10</v>
      </c>
      <c r="O64" s="4" t="s">
        <v>11</v>
      </c>
      <c r="P64" s="5">
        <v>8.34</v>
      </c>
      <c r="Q64" s="5">
        <v>8.34</v>
      </c>
      <c r="R64" s="5">
        <v>8.34</v>
      </c>
      <c r="S64" s="5">
        <v>8.34</v>
      </c>
      <c r="T64" s="5">
        <v>8.34</v>
      </c>
      <c r="U64" s="5">
        <v>8.34</v>
      </c>
      <c r="V64" s="5">
        <v>8.34</v>
      </c>
      <c r="W64" s="5">
        <v>8.34</v>
      </c>
      <c r="X64" s="5">
        <v>8.34</v>
      </c>
      <c r="Y64" s="30">
        <v>8.34</v>
      </c>
    </row>
    <row r="65" spans="3:25" ht="15.75" hidden="1" thickBot="1" x14ac:dyDescent="0.3">
      <c r="C65" s="27" t="s">
        <v>25</v>
      </c>
      <c r="D65" s="28" t="e">
        <f>IF(ISERR(D63*D64),NA(),ROUND(D63*D64,0))</f>
        <v>#N/A</v>
      </c>
      <c r="E65" s="28" t="e">
        <f t="shared" ref="E65:M65" si="8">IF(ISERR(E63*E64),NA(),ROUND(E63*E64,0))</f>
        <v>#N/A</v>
      </c>
      <c r="F65" s="28" t="e">
        <f t="shared" si="8"/>
        <v>#N/A</v>
      </c>
      <c r="G65" s="28" t="e">
        <f t="shared" si="8"/>
        <v>#N/A</v>
      </c>
      <c r="H65" s="28" t="e">
        <f t="shared" si="8"/>
        <v>#N/A</v>
      </c>
      <c r="I65" s="28" t="e">
        <f t="shared" si="8"/>
        <v>#N/A</v>
      </c>
      <c r="J65" s="28" t="e">
        <f t="shared" si="8"/>
        <v>#N/A</v>
      </c>
      <c r="K65" s="28" t="e">
        <f t="shared" si="8"/>
        <v>#N/A</v>
      </c>
      <c r="L65" s="28" t="e">
        <f t="shared" si="8"/>
        <v>#N/A</v>
      </c>
      <c r="M65" s="29" t="e">
        <f t="shared" si="8"/>
        <v>#N/A</v>
      </c>
      <c r="O65" s="27" t="s">
        <v>25</v>
      </c>
      <c r="P65" s="28" t="e">
        <f>IF(ISERR(P63*P64),NA(),ROUND(P63*P64,0))</f>
        <v>#N/A</v>
      </c>
      <c r="Q65" s="28" t="e">
        <f t="shared" ref="Q65:Y65" si="9">IF(ISERR(Q63*Q64),NA(),ROUND(Q63*Q64,0))</f>
        <v>#N/A</v>
      </c>
      <c r="R65" s="28" t="e">
        <f t="shared" si="9"/>
        <v>#N/A</v>
      </c>
      <c r="S65" s="28" t="e">
        <f t="shared" si="9"/>
        <v>#N/A</v>
      </c>
      <c r="T65" s="28" t="e">
        <f t="shared" si="9"/>
        <v>#N/A</v>
      </c>
      <c r="U65" s="28" t="e">
        <f t="shared" si="9"/>
        <v>#N/A</v>
      </c>
      <c r="V65" s="28" t="e">
        <f t="shared" si="9"/>
        <v>#N/A</v>
      </c>
      <c r="W65" s="28" t="e">
        <f t="shared" si="9"/>
        <v>#N/A</v>
      </c>
      <c r="X65" s="28" t="e">
        <f t="shared" si="9"/>
        <v>#N/A</v>
      </c>
      <c r="Y65" s="29" t="e">
        <f t="shared" si="9"/>
        <v>#N/A</v>
      </c>
    </row>
    <row r="66" spans="3:25" ht="15.75" thickBot="1" x14ac:dyDescent="0.3">
      <c r="C66" s="24" t="s">
        <v>13</v>
      </c>
      <c r="D66" s="25" t="str">
        <f>IF(ISERR(D63*D64),"",ROUND(D63*D64,0))</f>
        <v/>
      </c>
      <c r="E66" s="25" t="str">
        <f t="shared" ref="E66:M66" si="10">IF(ISERR(E63*E64),"",ROUND(E63*E64,0))</f>
        <v/>
      </c>
      <c r="F66" s="25" t="str">
        <f t="shared" si="10"/>
        <v/>
      </c>
      <c r="G66" s="25" t="str">
        <f t="shared" si="10"/>
        <v/>
      </c>
      <c r="H66" s="25" t="str">
        <f t="shared" si="10"/>
        <v/>
      </c>
      <c r="I66" s="25" t="str">
        <f t="shared" si="10"/>
        <v/>
      </c>
      <c r="J66" s="25" t="str">
        <f t="shared" si="10"/>
        <v/>
      </c>
      <c r="K66" s="25" t="str">
        <f t="shared" si="10"/>
        <v/>
      </c>
      <c r="L66" s="25" t="str">
        <f t="shared" si="10"/>
        <v/>
      </c>
      <c r="M66" s="26" t="str">
        <f t="shared" si="10"/>
        <v/>
      </c>
      <c r="O66" s="24" t="s">
        <v>13</v>
      </c>
      <c r="P66" s="25" t="str">
        <f>IF(ISERR(P63*P64),"",ROUND(P63*P64,0))</f>
        <v/>
      </c>
      <c r="Q66" s="25" t="str">
        <f t="shared" ref="Q66:Y66" si="11">IF(ISERR(Q63*Q64),"",ROUND(Q63*Q64,0))</f>
        <v/>
      </c>
      <c r="R66" s="25" t="str">
        <f t="shared" si="11"/>
        <v/>
      </c>
      <c r="S66" s="25" t="str">
        <f t="shared" si="11"/>
        <v/>
      </c>
      <c r="T66" s="25" t="str">
        <f t="shared" si="11"/>
        <v/>
      </c>
      <c r="U66" s="25" t="str">
        <f t="shared" si="11"/>
        <v/>
      </c>
      <c r="V66" s="25" t="str">
        <f t="shared" si="11"/>
        <v/>
      </c>
      <c r="W66" s="25" t="str">
        <f t="shared" si="11"/>
        <v/>
      </c>
      <c r="X66" s="25" t="str">
        <f t="shared" si="11"/>
        <v/>
      </c>
      <c r="Y66" s="26" t="str">
        <f t="shared" si="11"/>
        <v/>
      </c>
    </row>
    <row r="82" spans="1:25" x14ac:dyDescent="0.25">
      <c r="A82" s="64">
        <v>3</v>
      </c>
      <c r="B82" s="64"/>
      <c r="N82" s="65">
        <v>8</v>
      </c>
    </row>
    <row r="83" spans="1:25" ht="15.75" thickBot="1" x14ac:dyDescent="0.3">
      <c r="A83" s="64"/>
      <c r="B83" s="64"/>
      <c r="D83" s="63" t="s">
        <v>26</v>
      </c>
      <c r="E83" s="63"/>
      <c r="F83" s="43">
        <v>12</v>
      </c>
      <c r="G83" s="63" t="s">
        <v>27</v>
      </c>
      <c r="H83" s="63"/>
      <c r="I83" s="43">
        <v>12</v>
      </c>
      <c r="N83" s="65"/>
      <c r="P83" s="63" t="s">
        <v>26</v>
      </c>
      <c r="Q83" s="63"/>
      <c r="R83" s="43">
        <v>15</v>
      </c>
      <c r="S83" s="63" t="s">
        <v>27</v>
      </c>
      <c r="T83" s="63"/>
      <c r="U83" s="43">
        <v>10</v>
      </c>
    </row>
    <row r="84" spans="1:25" s="21" customFormat="1" ht="15.75" thickBot="1" x14ac:dyDescent="0.3">
      <c r="A84" s="64"/>
      <c r="B84" s="64"/>
      <c r="C84" s="20" t="s">
        <v>16</v>
      </c>
      <c r="D84" s="70" t="s">
        <v>19</v>
      </c>
      <c r="E84" s="70"/>
      <c r="F84" s="70"/>
      <c r="G84" s="70"/>
      <c r="H84" s="70"/>
      <c r="I84" s="70"/>
      <c r="J84" s="70"/>
      <c r="K84" s="70"/>
      <c r="L84" s="70"/>
      <c r="M84" s="71"/>
      <c r="N84" s="65"/>
      <c r="O84" s="20" t="s">
        <v>16</v>
      </c>
      <c r="P84" s="70" t="s">
        <v>22</v>
      </c>
      <c r="Q84" s="70"/>
      <c r="R84" s="70"/>
      <c r="S84" s="70"/>
      <c r="T84" s="70"/>
      <c r="U84" s="70"/>
      <c r="V84" s="70"/>
      <c r="W84" s="70"/>
      <c r="X84" s="70"/>
      <c r="Y84" s="71"/>
    </row>
    <row r="85" spans="1:25" s="19" customFormat="1" ht="15.75" thickBot="1" x14ac:dyDescent="0.3">
      <c r="C85" s="16" t="s">
        <v>10</v>
      </c>
      <c r="D85" s="17"/>
      <c r="E85" s="17"/>
      <c r="F85" s="17"/>
      <c r="G85" s="17"/>
      <c r="H85" s="17"/>
      <c r="I85" s="17"/>
      <c r="J85" s="17"/>
      <c r="K85" s="17"/>
      <c r="L85" s="17"/>
      <c r="M85" s="18"/>
      <c r="O85" s="16" t="s">
        <v>10</v>
      </c>
      <c r="P85" s="17"/>
      <c r="Q85" s="17"/>
      <c r="R85" s="17"/>
      <c r="S85" s="17"/>
      <c r="T85" s="17"/>
      <c r="U85" s="17"/>
      <c r="V85" s="17"/>
      <c r="W85" s="17"/>
      <c r="X85" s="17"/>
      <c r="Y85" s="18"/>
    </row>
    <row r="86" spans="1:25" x14ac:dyDescent="0.25">
      <c r="C86" s="2" t="s">
        <v>0</v>
      </c>
      <c r="D86" s="31"/>
      <c r="E86" s="32"/>
      <c r="F86" s="32"/>
      <c r="G86" s="32"/>
      <c r="H86" s="32"/>
      <c r="I86" s="32"/>
      <c r="J86" s="32"/>
      <c r="K86" s="32"/>
      <c r="L86" s="32"/>
      <c r="M86" s="33"/>
      <c r="O86" s="2" t="s">
        <v>0</v>
      </c>
      <c r="P86" s="31"/>
      <c r="Q86" s="32"/>
      <c r="R86" s="32"/>
      <c r="S86" s="32"/>
      <c r="T86" s="32"/>
      <c r="U86" s="32"/>
      <c r="V86" s="32"/>
      <c r="W86" s="32"/>
      <c r="X86" s="32"/>
      <c r="Y86" s="33"/>
    </row>
    <row r="87" spans="1:25" x14ac:dyDescent="0.25">
      <c r="C87" s="3" t="s">
        <v>1</v>
      </c>
      <c r="D87" s="34"/>
      <c r="E87" s="35"/>
      <c r="F87" s="35"/>
      <c r="G87" s="35"/>
      <c r="H87" s="35"/>
      <c r="I87" s="35"/>
      <c r="J87" s="35"/>
      <c r="K87" s="35"/>
      <c r="L87" s="35"/>
      <c r="M87" s="36"/>
      <c r="O87" s="3" t="s">
        <v>1</v>
      </c>
      <c r="P87" s="34"/>
      <c r="Q87" s="35"/>
      <c r="R87" s="35"/>
      <c r="S87" s="35"/>
      <c r="T87" s="35"/>
      <c r="U87" s="35"/>
      <c r="V87" s="35"/>
      <c r="W87" s="35"/>
      <c r="X87" s="35"/>
      <c r="Y87" s="36"/>
    </row>
    <row r="88" spans="1:25" x14ac:dyDescent="0.25">
      <c r="C88" s="3" t="s">
        <v>2</v>
      </c>
      <c r="D88" s="34"/>
      <c r="E88" s="35"/>
      <c r="F88" s="35"/>
      <c r="G88" s="35"/>
      <c r="H88" s="35"/>
      <c r="I88" s="35"/>
      <c r="J88" s="35"/>
      <c r="K88" s="35"/>
      <c r="L88" s="35"/>
      <c r="M88" s="36"/>
      <c r="O88" s="3" t="s">
        <v>2</v>
      </c>
      <c r="P88" s="34"/>
      <c r="Q88" s="35"/>
      <c r="R88" s="35"/>
      <c r="S88" s="35"/>
      <c r="T88" s="35"/>
      <c r="U88" s="35"/>
      <c r="V88" s="35"/>
      <c r="W88" s="35"/>
      <c r="X88" s="35"/>
      <c r="Y88" s="36"/>
    </row>
    <row r="89" spans="1:25" x14ac:dyDescent="0.25">
      <c r="C89" s="3" t="s">
        <v>3</v>
      </c>
      <c r="D89" s="34"/>
      <c r="E89" s="35"/>
      <c r="F89" s="35"/>
      <c r="G89" s="35"/>
      <c r="H89" s="35"/>
      <c r="I89" s="35"/>
      <c r="J89" s="35"/>
      <c r="K89" s="35"/>
      <c r="L89" s="35"/>
      <c r="M89" s="36"/>
      <c r="O89" s="3" t="s">
        <v>3</v>
      </c>
      <c r="P89" s="34"/>
      <c r="Q89" s="35"/>
      <c r="R89" s="35"/>
      <c r="S89" s="35"/>
      <c r="T89" s="35"/>
      <c r="U89" s="35"/>
      <c r="V89" s="35"/>
      <c r="W89" s="35"/>
      <c r="X89" s="35"/>
      <c r="Y89" s="36"/>
    </row>
    <row r="90" spans="1:25" x14ac:dyDescent="0.25">
      <c r="C90" s="3" t="s">
        <v>4</v>
      </c>
      <c r="D90" s="34"/>
      <c r="E90" s="35"/>
      <c r="F90" s="35"/>
      <c r="G90" s="35"/>
      <c r="H90" s="35"/>
      <c r="I90" s="35"/>
      <c r="J90" s="35"/>
      <c r="K90" s="35"/>
      <c r="L90" s="35"/>
      <c r="M90" s="36"/>
      <c r="O90" s="3" t="s">
        <v>4</v>
      </c>
      <c r="P90" s="34"/>
      <c r="Q90" s="35"/>
      <c r="R90" s="35"/>
      <c r="S90" s="35"/>
      <c r="T90" s="35"/>
      <c r="U90" s="35"/>
      <c r="V90" s="35"/>
      <c r="W90" s="35"/>
      <c r="X90" s="35"/>
      <c r="Y90" s="36"/>
    </row>
    <row r="91" spans="1:25" x14ac:dyDescent="0.25">
      <c r="C91" s="3" t="s">
        <v>5</v>
      </c>
      <c r="D91" s="34"/>
      <c r="E91" s="35"/>
      <c r="F91" s="35"/>
      <c r="G91" s="35"/>
      <c r="H91" s="35"/>
      <c r="I91" s="35"/>
      <c r="J91" s="35"/>
      <c r="K91" s="35"/>
      <c r="L91" s="35"/>
      <c r="M91" s="36"/>
      <c r="O91" s="3" t="s">
        <v>5</v>
      </c>
      <c r="P91" s="34"/>
      <c r="Q91" s="35"/>
      <c r="R91" s="35"/>
      <c r="S91" s="35"/>
      <c r="T91" s="35"/>
      <c r="U91" s="35"/>
      <c r="V91" s="35"/>
      <c r="W91" s="35"/>
      <c r="X91" s="35"/>
      <c r="Y91" s="36"/>
    </row>
    <row r="92" spans="1:25" x14ac:dyDescent="0.25">
      <c r="C92" s="3" t="s">
        <v>6</v>
      </c>
      <c r="D92" s="34"/>
      <c r="E92" s="35"/>
      <c r="F92" s="35"/>
      <c r="G92" s="35"/>
      <c r="H92" s="35"/>
      <c r="I92" s="35"/>
      <c r="J92" s="35"/>
      <c r="K92" s="35"/>
      <c r="L92" s="35"/>
      <c r="M92" s="36"/>
      <c r="O92" s="3" t="s">
        <v>6</v>
      </c>
      <c r="P92" s="34"/>
      <c r="Q92" s="35"/>
      <c r="R92" s="35"/>
      <c r="S92" s="35"/>
      <c r="T92" s="35"/>
      <c r="U92" s="35"/>
      <c r="V92" s="35"/>
      <c r="W92" s="35"/>
      <c r="X92" s="35"/>
      <c r="Y92" s="36"/>
    </row>
    <row r="93" spans="1:25" x14ac:dyDescent="0.25">
      <c r="C93" s="3" t="s">
        <v>7</v>
      </c>
      <c r="D93" s="34"/>
      <c r="E93" s="35"/>
      <c r="F93" s="35"/>
      <c r="G93" s="35"/>
      <c r="H93" s="35"/>
      <c r="I93" s="35"/>
      <c r="J93" s="35"/>
      <c r="K93" s="35"/>
      <c r="L93" s="35"/>
      <c r="M93" s="36"/>
      <c r="O93" s="3" t="s">
        <v>7</v>
      </c>
      <c r="P93" s="34"/>
      <c r="Q93" s="35"/>
      <c r="R93" s="35"/>
      <c r="S93" s="35"/>
      <c r="T93" s="35"/>
      <c r="U93" s="35"/>
      <c r="V93" s="35"/>
      <c r="W93" s="35"/>
      <c r="X93" s="35"/>
      <c r="Y93" s="36"/>
    </row>
    <row r="94" spans="1:25" x14ac:dyDescent="0.25">
      <c r="C94" s="3" t="s">
        <v>8</v>
      </c>
      <c r="D94" s="34"/>
      <c r="E94" s="35"/>
      <c r="F94" s="35"/>
      <c r="G94" s="35"/>
      <c r="H94" s="35"/>
      <c r="I94" s="35"/>
      <c r="J94" s="35"/>
      <c r="K94" s="35"/>
      <c r="L94" s="35"/>
      <c r="M94" s="36"/>
      <c r="O94" s="3" t="s">
        <v>8</v>
      </c>
      <c r="P94" s="34"/>
      <c r="Q94" s="35"/>
      <c r="R94" s="35"/>
      <c r="S94" s="35"/>
      <c r="T94" s="35"/>
      <c r="U94" s="35"/>
      <c r="V94" s="35"/>
      <c r="W94" s="35"/>
      <c r="X94" s="35"/>
      <c r="Y94" s="36"/>
    </row>
    <row r="95" spans="1:25" ht="15.75" thickBot="1" x14ac:dyDescent="0.3">
      <c r="C95" s="4" t="s">
        <v>9</v>
      </c>
      <c r="D95" s="37"/>
      <c r="E95" s="38"/>
      <c r="F95" s="38"/>
      <c r="G95" s="38"/>
      <c r="H95" s="38"/>
      <c r="I95" s="38"/>
      <c r="J95" s="38"/>
      <c r="K95" s="38"/>
      <c r="L95" s="38"/>
      <c r="M95" s="39"/>
      <c r="O95" s="4" t="s">
        <v>9</v>
      </c>
      <c r="P95" s="37"/>
      <c r="Q95" s="38"/>
      <c r="R95" s="38"/>
      <c r="S95" s="38"/>
      <c r="T95" s="38"/>
      <c r="U95" s="38"/>
      <c r="V95" s="38"/>
      <c r="W95" s="38"/>
      <c r="X95" s="38"/>
      <c r="Y95" s="39"/>
    </row>
    <row r="96" spans="1:25" x14ac:dyDescent="0.25">
      <c r="C96" s="2" t="s">
        <v>12</v>
      </c>
      <c r="D96" s="6" t="str">
        <f>IF(COUNT(D86:D95)&gt;0,SUM(D86:D95)/COUNT(D86:D95),"")</f>
        <v/>
      </c>
      <c r="E96" s="7" t="str">
        <f t="shared" ref="E96:M96" si="12">IF(COUNT(E86:E95)&gt;0,SUM(E86:E95)/COUNT(E86:E95),"")</f>
        <v/>
      </c>
      <c r="F96" s="7" t="str">
        <f t="shared" si="12"/>
        <v/>
      </c>
      <c r="G96" s="7" t="str">
        <f t="shared" si="12"/>
        <v/>
      </c>
      <c r="H96" s="7" t="str">
        <f t="shared" si="12"/>
        <v/>
      </c>
      <c r="I96" s="7" t="str">
        <f t="shared" si="12"/>
        <v/>
      </c>
      <c r="J96" s="7" t="str">
        <f t="shared" si="12"/>
        <v/>
      </c>
      <c r="K96" s="7" t="str">
        <f t="shared" si="12"/>
        <v/>
      </c>
      <c r="L96" s="7" t="str">
        <f t="shared" si="12"/>
        <v/>
      </c>
      <c r="M96" s="8" t="str">
        <f t="shared" si="12"/>
        <v/>
      </c>
      <c r="O96" s="2" t="s">
        <v>12</v>
      </c>
      <c r="P96" s="6" t="str">
        <f>IF(COUNT(P86:P95)&gt;0,SUM(P86:P95)/COUNT(P86:P95),"")</f>
        <v/>
      </c>
      <c r="Q96" s="7" t="str">
        <f t="shared" ref="Q96:Y96" si="13">IF(COUNT(Q86:Q95)&gt;0,SUM(Q86:Q95)/COUNT(Q86:Q95),"")</f>
        <v/>
      </c>
      <c r="R96" s="7" t="str">
        <f t="shared" si="13"/>
        <v/>
      </c>
      <c r="S96" s="7" t="str">
        <f t="shared" si="13"/>
        <v/>
      </c>
      <c r="T96" s="7" t="str">
        <f t="shared" si="13"/>
        <v/>
      </c>
      <c r="U96" s="7" t="str">
        <f t="shared" si="13"/>
        <v/>
      </c>
      <c r="V96" s="7" t="str">
        <f t="shared" si="13"/>
        <v/>
      </c>
      <c r="W96" s="7" t="str">
        <f t="shared" si="13"/>
        <v/>
      </c>
      <c r="X96" s="7" t="str">
        <f t="shared" si="13"/>
        <v/>
      </c>
      <c r="Y96" s="8" t="str">
        <f t="shared" si="13"/>
        <v/>
      </c>
    </row>
    <row r="97" spans="3:25" ht="15.75" thickBot="1" x14ac:dyDescent="0.3">
      <c r="C97" s="4" t="s">
        <v>11</v>
      </c>
      <c r="D97" s="5">
        <v>10</v>
      </c>
      <c r="E97" s="5">
        <v>10</v>
      </c>
      <c r="F97" s="5">
        <v>10</v>
      </c>
      <c r="G97" s="5">
        <v>10</v>
      </c>
      <c r="H97" s="5">
        <v>10</v>
      </c>
      <c r="I97" s="5">
        <v>10</v>
      </c>
      <c r="J97" s="5">
        <v>10</v>
      </c>
      <c r="K97" s="5">
        <v>10</v>
      </c>
      <c r="L97" s="5">
        <v>10</v>
      </c>
      <c r="M97" s="30">
        <v>10</v>
      </c>
      <c r="O97" s="4" t="s">
        <v>11</v>
      </c>
      <c r="P97" s="5">
        <v>10</v>
      </c>
      <c r="Q97" s="5">
        <v>10</v>
      </c>
      <c r="R97" s="5">
        <v>10</v>
      </c>
      <c r="S97" s="5">
        <v>10</v>
      </c>
      <c r="T97" s="5">
        <v>10</v>
      </c>
      <c r="U97" s="5">
        <v>10</v>
      </c>
      <c r="V97" s="5">
        <v>10</v>
      </c>
      <c r="W97" s="5">
        <v>10</v>
      </c>
      <c r="X97" s="5">
        <v>10</v>
      </c>
      <c r="Y97" s="30">
        <v>10</v>
      </c>
    </row>
    <row r="98" spans="3:25" ht="15.75" hidden="1" thickBot="1" x14ac:dyDescent="0.3">
      <c r="C98" s="27" t="s">
        <v>25</v>
      </c>
      <c r="D98" s="28" t="e">
        <f>IF(ISERR(D96*D97),NA(),ROUND(D96*D97,0))</f>
        <v>#N/A</v>
      </c>
      <c r="E98" s="28" t="e">
        <f t="shared" ref="E98:M98" si="14">IF(ISERR(E96*E97),NA(),ROUND(E96*E97,0))</f>
        <v>#N/A</v>
      </c>
      <c r="F98" s="28" t="e">
        <f t="shared" si="14"/>
        <v>#N/A</v>
      </c>
      <c r="G98" s="28" t="e">
        <f t="shared" si="14"/>
        <v>#N/A</v>
      </c>
      <c r="H98" s="28" t="e">
        <f t="shared" si="14"/>
        <v>#N/A</v>
      </c>
      <c r="I98" s="28" t="e">
        <f t="shared" si="14"/>
        <v>#N/A</v>
      </c>
      <c r="J98" s="28" t="e">
        <f t="shared" si="14"/>
        <v>#N/A</v>
      </c>
      <c r="K98" s="28" t="e">
        <f t="shared" si="14"/>
        <v>#N/A</v>
      </c>
      <c r="L98" s="28" t="e">
        <f t="shared" si="14"/>
        <v>#N/A</v>
      </c>
      <c r="M98" s="29" t="e">
        <f t="shared" si="14"/>
        <v>#N/A</v>
      </c>
      <c r="O98" s="27" t="s">
        <v>25</v>
      </c>
      <c r="P98" s="28" t="e">
        <f>IF(ISERR(P96*P97),NA(),ROUND(P96*P97,0))</f>
        <v>#N/A</v>
      </c>
      <c r="Q98" s="28" t="e">
        <f t="shared" ref="Q98:Y98" si="15">IF(ISERR(Q96*Q97),NA(),ROUND(Q96*Q97,0))</f>
        <v>#N/A</v>
      </c>
      <c r="R98" s="28" t="e">
        <f t="shared" si="15"/>
        <v>#N/A</v>
      </c>
      <c r="S98" s="28" t="e">
        <f t="shared" si="15"/>
        <v>#N/A</v>
      </c>
      <c r="T98" s="28" t="e">
        <f t="shared" si="15"/>
        <v>#N/A</v>
      </c>
      <c r="U98" s="28" t="e">
        <f t="shared" si="15"/>
        <v>#N/A</v>
      </c>
      <c r="V98" s="28" t="e">
        <f t="shared" si="15"/>
        <v>#N/A</v>
      </c>
      <c r="W98" s="28" t="e">
        <f t="shared" si="15"/>
        <v>#N/A</v>
      </c>
      <c r="X98" s="28" t="e">
        <f t="shared" si="15"/>
        <v>#N/A</v>
      </c>
      <c r="Y98" s="29" t="e">
        <f t="shared" si="15"/>
        <v>#N/A</v>
      </c>
    </row>
    <row r="99" spans="3:25" ht="15.75" thickBot="1" x14ac:dyDescent="0.3">
      <c r="C99" s="24" t="s">
        <v>13</v>
      </c>
      <c r="D99" s="25" t="str">
        <f>IF(ISERR(D96*D97),"",ROUND(D96*D97,0))</f>
        <v/>
      </c>
      <c r="E99" s="25" t="str">
        <f t="shared" ref="E99:M99" si="16">IF(ISERR(E96*E97),"",ROUND(E96*E97,0))</f>
        <v/>
      </c>
      <c r="F99" s="25" t="str">
        <f t="shared" si="16"/>
        <v/>
      </c>
      <c r="G99" s="25" t="str">
        <f t="shared" si="16"/>
        <v/>
      </c>
      <c r="H99" s="25" t="str">
        <f t="shared" si="16"/>
        <v/>
      </c>
      <c r="I99" s="25" t="str">
        <f t="shared" si="16"/>
        <v/>
      </c>
      <c r="J99" s="25" t="str">
        <f t="shared" si="16"/>
        <v/>
      </c>
      <c r="K99" s="25" t="str">
        <f t="shared" si="16"/>
        <v/>
      </c>
      <c r="L99" s="25" t="str">
        <f t="shared" si="16"/>
        <v/>
      </c>
      <c r="M99" s="26" t="str">
        <f t="shared" si="16"/>
        <v/>
      </c>
      <c r="O99" s="24" t="s">
        <v>13</v>
      </c>
      <c r="P99" s="25" t="str">
        <f>IF(ISERR(P96*P97),"",ROUND(P96*P97,0))</f>
        <v/>
      </c>
      <c r="Q99" s="25" t="str">
        <f t="shared" ref="Q99:Y99" si="17">IF(ISERR(Q96*Q97),"",ROUND(Q96*Q97,0))</f>
        <v/>
      </c>
      <c r="R99" s="25" t="str">
        <f t="shared" si="17"/>
        <v/>
      </c>
      <c r="S99" s="25" t="str">
        <f t="shared" si="17"/>
        <v/>
      </c>
      <c r="T99" s="25" t="str">
        <f t="shared" si="17"/>
        <v/>
      </c>
      <c r="U99" s="25" t="str">
        <f t="shared" si="17"/>
        <v/>
      </c>
      <c r="V99" s="25" t="str">
        <f t="shared" si="17"/>
        <v/>
      </c>
      <c r="W99" s="25" t="str">
        <f t="shared" si="17"/>
        <v/>
      </c>
      <c r="X99" s="25" t="str">
        <f t="shared" si="17"/>
        <v/>
      </c>
      <c r="Y99" s="26" t="str">
        <f t="shared" si="17"/>
        <v/>
      </c>
    </row>
    <row r="115" spans="1:25" x14ac:dyDescent="0.25">
      <c r="A115" s="64">
        <v>4</v>
      </c>
      <c r="B115" s="64"/>
      <c r="N115" s="65">
        <v>9</v>
      </c>
    </row>
    <row r="116" spans="1:25" ht="15.75" thickBot="1" x14ac:dyDescent="0.3">
      <c r="A116" s="64"/>
      <c r="B116" s="64"/>
      <c r="D116" s="63" t="s">
        <v>26</v>
      </c>
      <c r="E116" s="63"/>
      <c r="F116" s="43">
        <v>12</v>
      </c>
      <c r="G116" s="63" t="s">
        <v>27</v>
      </c>
      <c r="H116" s="63"/>
      <c r="I116" s="43">
        <v>10</v>
      </c>
      <c r="N116" s="65"/>
      <c r="P116" s="63" t="s">
        <v>26</v>
      </c>
      <c r="Q116" s="63"/>
      <c r="R116" s="43">
        <v>7</v>
      </c>
      <c r="S116" s="63" t="s">
        <v>27</v>
      </c>
      <c r="T116" s="63"/>
      <c r="U116" s="43">
        <v>3.5</v>
      </c>
    </row>
    <row r="117" spans="1:25" s="21" customFormat="1" ht="15.75" thickBot="1" x14ac:dyDescent="0.3">
      <c r="A117" s="64"/>
      <c r="B117" s="64"/>
      <c r="C117" s="20" t="s">
        <v>16</v>
      </c>
      <c r="D117" s="70" t="s">
        <v>20</v>
      </c>
      <c r="E117" s="70"/>
      <c r="F117" s="70"/>
      <c r="G117" s="70"/>
      <c r="H117" s="70"/>
      <c r="I117" s="70"/>
      <c r="J117" s="70"/>
      <c r="K117" s="70"/>
      <c r="L117" s="70"/>
      <c r="M117" s="71"/>
      <c r="N117" s="65"/>
      <c r="O117" s="20" t="s">
        <v>16</v>
      </c>
      <c r="P117" s="70" t="s">
        <v>23</v>
      </c>
      <c r="Q117" s="70"/>
      <c r="R117" s="70"/>
      <c r="S117" s="70"/>
      <c r="T117" s="70"/>
      <c r="U117" s="70"/>
      <c r="V117" s="70"/>
      <c r="W117" s="70"/>
      <c r="X117" s="70"/>
      <c r="Y117" s="71"/>
    </row>
    <row r="118" spans="1:25" s="19" customFormat="1" ht="15.75" thickBot="1" x14ac:dyDescent="0.3">
      <c r="C118" s="16" t="s">
        <v>10</v>
      </c>
      <c r="D118" s="17"/>
      <c r="E118" s="17"/>
      <c r="F118" s="17"/>
      <c r="G118" s="17"/>
      <c r="H118" s="17"/>
      <c r="I118" s="17"/>
      <c r="J118" s="17"/>
      <c r="K118" s="17"/>
      <c r="L118" s="17"/>
      <c r="M118" s="18"/>
      <c r="O118" s="16" t="s">
        <v>10</v>
      </c>
      <c r="P118" s="17"/>
      <c r="Q118" s="17"/>
      <c r="R118" s="17"/>
      <c r="S118" s="17"/>
      <c r="T118" s="17"/>
      <c r="U118" s="17"/>
      <c r="V118" s="17"/>
      <c r="W118" s="17"/>
      <c r="X118" s="17"/>
      <c r="Y118" s="18"/>
    </row>
    <row r="119" spans="1:25" x14ac:dyDescent="0.25">
      <c r="C119" s="2" t="s">
        <v>0</v>
      </c>
      <c r="D119" s="31"/>
      <c r="E119" s="32"/>
      <c r="F119" s="32"/>
      <c r="G119" s="32"/>
      <c r="H119" s="32"/>
      <c r="I119" s="32"/>
      <c r="J119" s="32"/>
      <c r="K119" s="32"/>
      <c r="L119" s="32"/>
      <c r="M119" s="33"/>
      <c r="O119" s="2" t="s">
        <v>0</v>
      </c>
      <c r="P119" s="31"/>
      <c r="Q119" s="32"/>
      <c r="R119" s="32"/>
      <c r="S119" s="32"/>
      <c r="T119" s="32"/>
      <c r="U119" s="32"/>
      <c r="V119" s="32"/>
      <c r="W119" s="32"/>
      <c r="X119" s="32"/>
      <c r="Y119" s="33"/>
    </row>
    <row r="120" spans="1:25" x14ac:dyDescent="0.25">
      <c r="C120" s="3" t="s">
        <v>1</v>
      </c>
      <c r="D120" s="34"/>
      <c r="E120" s="35"/>
      <c r="F120" s="35"/>
      <c r="G120" s="35"/>
      <c r="H120" s="35"/>
      <c r="I120" s="35"/>
      <c r="J120" s="35"/>
      <c r="K120" s="35"/>
      <c r="L120" s="35"/>
      <c r="M120" s="36"/>
      <c r="O120" s="3" t="s">
        <v>1</v>
      </c>
      <c r="P120" s="34"/>
      <c r="Q120" s="35"/>
      <c r="R120" s="35"/>
      <c r="S120" s="35"/>
      <c r="T120" s="35"/>
      <c r="U120" s="35"/>
      <c r="V120" s="35"/>
      <c r="W120" s="35"/>
      <c r="X120" s="35"/>
      <c r="Y120" s="36"/>
    </row>
    <row r="121" spans="1:25" x14ac:dyDescent="0.25">
      <c r="C121" s="3" t="s">
        <v>2</v>
      </c>
      <c r="D121" s="34"/>
      <c r="E121" s="35"/>
      <c r="F121" s="35"/>
      <c r="G121" s="35"/>
      <c r="H121" s="35"/>
      <c r="I121" s="35"/>
      <c r="J121" s="35"/>
      <c r="K121" s="35"/>
      <c r="L121" s="35"/>
      <c r="M121" s="36"/>
      <c r="O121" s="3" t="s">
        <v>2</v>
      </c>
      <c r="P121" s="34"/>
      <c r="Q121" s="35"/>
      <c r="R121" s="35"/>
      <c r="S121" s="35"/>
      <c r="T121" s="35"/>
      <c r="U121" s="35"/>
      <c r="V121" s="35"/>
      <c r="W121" s="35"/>
      <c r="X121" s="35"/>
      <c r="Y121" s="36"/>
    </row>
    <row r="122" spans="1:25" x14ac:dyDescent="0.25">
      <c r="C122" s="3" t="s">
        <v>3</v>
      </c>
      <c r="D122" s="34"/>
      <c r="E122" s="35"/>
      <c r="F122" s="35"/>
      <c r="G122" s="35"/>
      <c r="H122" s="35"/>
      <c r="I122" s="35"/>
      <c r="J122" s="35"/>
      <c r="K122" s="35"/>
      <c r="L122" s="35"/>
      <c r="M122" s="36"/>
      <c r="O122" s="3" t="s">
        <v>3</v>
      </c>
      <c r="P122" s="34"/>
      <c r="Q122" s="35"/>
      <c r="R122" s="35"/>
      <c r="S122" s="35"/>
      <c r="T122" s="35"/>
      <c r="U122" s="35"/>
      <c r="V122" s="35"/>
      <c r="W122" s="35"/>
      <c r="X122" s="35"/>
      <c r="Y122" s="36"/>
    </row>
    <row r="123" spans="1:25" x14ac:dyDescent="0.25">
      <c r="C123" s="3" t="s">
        <v>4</v>
      </c>
      <c r="D123" s="34"/>
      <c r="E123" s="35"/>
      <c r="F123" s="35"/>
      <c r="G123" s="35"/>
      <c r="H123" s="35"/>
      <c r="I123" s="35"/>
      <c r="J123" s="35"/>
      <c r="K123" s="35"/>
      <c r="L123" s="35"/>
      <c r="M123" s="36"/>
      <c r="O123" s="3" t="s">
        <v>4</v>
      </c>
      <c r="P123" s="34"/>
      <c r="Q123" s="35"/>
      <c r="R123" s="35"/>
      <c r="S123" s="35"/>
      <c r="T123" s="35"/>
      <c r="U123" s="35"/>
      <c r="V123" s="35"/>
      <c r="W123" s="35"/>
      <c r="X123" s="35"/>
      <c r="Y123" s="36"/>
    </row>
    <row r="124" spans="1:25" x14ac:dyDescent="0.25">
      <c r="C124" s="3" t="s">
        <v>5</v>
      </c>
      <c r="D124" s="34"/>
      <c r="E124" s="35"/>
      <c r="F124" s="35"/>
      <c r="G124" s="35"/>
      <c r="H124" s="35"/>
      <c r="I124" s="35"/>
      <c r="J124" s="35"/>
      <c r="K124" s="35"/>
      <c r="L124" s="35"/>
      <c r="M124" s="36"/>
      <c r="O124" s="3" t="s">
        <v>5</v>
      </c>
      <c r="P124" s="34"/>
      <c r="Q124" s="35"/>
      <c r="R124" s="35"/>
      <c r="S124" s="35"/>
      <c r="T124" s="35"/>
      <c r="U124" s="35"/>
      <c r="V124" s="35"/>
      <c r="W124" s="35"/>
      <c r="X124" s="35"/>
      <c r="Y124" s="36"/>
    </row>
    <row r="125" spans="1:25" x14ac:dyDescent="0.25">
      <c r="C125" s="3" t="s">
        <v>6</v>
      </c>
      <c r="D125" s="34"/>
      <c r="E125" s="35"/>
      <c r="F125" s="35"/>
      <c r="G125" s="35"/>
      <c r="H125" s="35"/>
      <c r="I125" s="35"/>
      <c r="J125" s="35"/>
      <c r="K125" s="35"/>
      <c r="L125" s="35"/>
      <c r="M125" s="36"/>
      <c r="O125" s="3" t="s">
        <v>6</v>
      </c>
      <c r="P125" s="34"/>
      <c r="Q125" s="35"/>
      <c r="R125" s="35"/>
      <c r="S125" s="35"/>
      <c r="T125" s="35"/>
      <c r="U125" s="35"/>
      <c r="V125" s="35"/>
      <c r="W125" s="35"/>
      <c r="X125" s="35"/>
      <c r="Y125" s="36"/>
    </row>
    <row r="126" spans="1:25" x14ac:dyDescent="0.25">
      <c r="C126" s="3" t="s">
        <v>7</v>
      </c>
      <c r="D126" s="34"/>
      <c r="E126" s="35"/>
      <c r="F126" s="35"/>
      <c r="G126" s="35"/>
      <c r="H126" s="35"/>
      <c r="I126" s="35"/>
      <c r="J126" s="35"/>
      <c r="K126" s="35"/>
      <c r="L126" s="35"/>
      <c r="M126" s="36"/>
      <c r="O126" s="3" t="s">
        <v>7</v>
      </c>
      <c r="P126" s="34"/>
      <c r="Q126" s="35"/>
      <c r="R126" s="35"/>
      <c r="S126" s="35"/>
      <c r="T126" s="35"/>
      <c r="U126" s="35"/>
      <c r="V126" s="35"/>
      <c r="W126" s="35"/>
      <c r="X126" s="35"/>
      <c r="Y126" s="36"/>
    </row>
    <row r="127" spans="1:25" x14ac:dyDescent="0.25">
      <c r="C127" s="3" t="s">
        <v>8</v>
      </c>
      <c r="D127" s="34"/>
      <c r="E127" s="35"/>
      <c r="F127" s="35"/>
      <c r="G127" s="35"/>
      <c r="H127" s="35"/>
      <c r="I127" s="35"/>
      <c r="J127" s="35"/>
      <c r="K127" s="35"/>
      <c r="L127" s="35"/>
      <c r="M127" s="36"/>
      <c r="O127" s="3" t="s">
        <v>8</v>
      </c>
      <c r="P127" s="34"/>
      <c r="Q127" s="35"/>
      <c r="R127" s="35"/>
      <c r="S127" s="35"/>
      <c r="T127" s="35"/>
      <c r="U127" s="35"/>
      <c r="V127" s="35"/>
      <c r="W127" s="35"/>
      <c r="X127" s="35"/>
      <c r="Y127" s="36"/>
    </row>
    <row r="128" spans="1:25" ht="15.75" thickBot="1" x14ac:dyDescent="0.3">
      <c r="C128" s="4" t="s">
        <v>9</v>
      </c>
      <c r="D128" s="37"/>
      <c r="E128" s="38"/>
      <c r="F128" s="38"/>
      <c r="G128" s="38"/>
      <c r="H128" s="38"/>
      <c r="I128" s="38"/>
      <c r="J128" s="38"/>
      <c r="K128" s="38"/>
      <c r="L128" s="38"/>
      <c r="M128" s="39"/>
      <c r="O128" s="4" t="s">
        <v>9</v>
      </c>
      <c r="P128" s="37"/>
      <c r="Q128" s="38"/>
      <c r="R128" s="38"/>
      <c r="S128" s="38"/>
      <c r="T128" s="38"/>
      <c r="U128" s="38"/>
      <c r="V128" s="38"/>
      <c r="W128" s="38"/>
      <c r="X128" s="38"/>
      <c r="Y128" s="39"/>
    </row>
    <row r="129" spans="3:25" x14ac:dyDescent="0.25">
      <c r="C129" s="2" t="s">
        <v>12</v>
      </c>
      <c r="D129" s="6" t="str">
        <f>IF(COUNT(D119:D128)&gt;0,SUM(D119:D128)/COUNT(D119:D128),"")</f>
        <v/>
      </c>
      <c r="E129" s="7" t="str">
        <f t="shared" ref="E129:M129" si="18">IF(COUNT(E119:E128)&gt;0,SUM(E119:E128)/COUNT(E119:E128),"")</f>
        <v/>
      </c>
      <c r="F129" s="7" t="str">
        <f t="shared" si="18"/>
        <v/>
      </c>
      <c r="G129" s="7" t="str">
        <f t="shared" si="18"/>
        <v/>
      </c>
      <c r="H129" s="7" t="str">
        <f t="shared" si="18"/>
        <v/>
      </c>
      <c r="I129" s="7" t="str">
        <f t="shared" si="18"/>
        <v/>
      </c>
      <c r="J129" s="7" t="str">
        <f t="shared" si="18"/>
        <v/>
      </c>
      <c r="K129" s="7" t="str">
        <f t="shared" si="18"/>
        <v/>
      </c>
      <c r="L129" s="7" t="str">
        <f t="shared" si="18"/>
        <v/>
      </c>
      <c r="M129" s="8" t="str">
        <f t="shared" si="18"/>
        <v/>
      </c>
      <c r="O129" s="2" t="s">
        <v>12</v>
      </c>
      <c r="P129" s="6" t="str">
        <f>IF(COUNT(P119:P128)&gt;0,SUM(P119:P128)/COUNT(P119:P128),"")</f>
        <v/>
      </c>
      <c r="Q129" s="7" t="str">
        <f t="shared" ref="Q129:Y129" si="19">IF(COUNT(Q119:Q128)&gt;0,SUM(Q119:Q128)/COUNT(Q119:Q128),"")</f>
        <v/>
      </c>
      <c r="R129" s="7" t="str">
        <f t="shared" si="19"/>
        <v/>
      </c>
      <c r="S129" s="7" t="str">
        <f t="shared" si="19"/>
        <v/>
      </c>
      <c r="T129" s="7" t="str">
        <f t="shared" si="19"/>
        <v/>
      </c>
      <c r="U129" s="7" t="str">
        <f t="shared" si="19"/>
        <v/>
      </c>
      <c r="V129" s="7" t="str">
        <f t="shared" si="19"/>
        <v/>
      </c>
      <c r="W129" s="7" t="str">
        <f t="shared" si="19"/>
        <v/>
      </c>
      <c r="X129" s="7" t="str">
        <f t="shared" si="19"/>
        <v/>
      </c>
      <c r="Y129" s="8" t="str">
        <f t="shared" si="19"/>
        <v/>
      </c>
    </row>
    <row r="130" spans="3:25" ht="15.75" thickBot="1" x14ac:dyDescent="0.3">
      <c r="C130" s="4" t="s">
        <v>11</v>
      </c>
      <c r="D130" s="5">
        <v>10</v>
      </c>
      <c r="E130" s="5">
        <v>10</v>
      </c>
      <c r="F130" s="5">
        <v>10</v>
      </c>
      <c r="G130" s="5">
        <v>10</v>
      </c>
      <c r="H130" s="5">
        <v>10</v>
      </c>
      <c r="I130" s="5">
        <v>10</v>
      </c>
      <c r="J130" s="5">
        <v>10</v>
      </c>
      <c r="K130" s="5">
        <v>10</v>
      </c>
      <c r="L130" s="5">
        <v>10</v>
      </c>
      <c r="M130" s="30">
        <v>10</v>
      </c>
      <c r="O130" s="4" t="s">
        <v>11</v>
      </c>
      <c r="P130" s="5">
        <v>28.57</v>
      </c>
      <c r="Q130" s="5">
        <v>28.57</v>
      </c>
      <c r="R130" s="5">
        <v>28.57</v>
      </c>
      <c r="S130" s="5">
        <v>28.57</v>
      </c>
      <c r="T130" s="5">
        <v>28.57</v>
      </c>
      <c r="U130" s="5">
        <v>28.57</v>
      </c>
      <c r="V130" s="5">
        <v>28.57</v>
      </c>
      <c r="W130" s="5">
        <v>28.57</v>
      </c>
      <c r="X130" s="5">
        <v>28.57</v>
      </c>
      <c r="Y130" s="30">
        <v>28.57</v>
      </c>
    </row>
    <row r="131" spans="3:25" ht="15.75" hidden="1" thickBot="1" x14ac:dyDescent="0.3">
      <c r="C131" s="27" t="s">
        <v>25</v>
      </c>
      <c r="D131" s="28" t="e">
        <f>IF(ISERR(D129*D130),NA(),ROUND(D129*D130,0))</f>
        <v>#N/A</v>
      </c>
      <c r="E131" s="28" t="e">
        <f t="shared" ref="E131:M131" si="20">IF(ISERR(E129*E130),NA(),ROUND(E129*E130,0))</f>
        <v>#N/A</v>
      </c>
      <c r="F131" s="28" t="e">
        <f t="shared" si="20"/>
        <v>#N/A</v>
      </c>
      <c r="G131" s="28" t="e">
        <f t="shared" si="20"/>
        <v>#N/A</v>
      </c>
      <c r="H131" s="28" t="e">
        <f t="shared" si="20"/>
        <v>#N/A</v>
      </c>
      <c r="I131" s="28" t="e">
        <f t="shared" si="20"/>
        <v>#N/A</v>
      </c>
      <c r="J131" s="28" t="e">
        <f t="shared" si="20"/>
        <v>#N/A</v>
      </c>
      <c r="K131" s="28" t="e">
        <f t="shared" si="20"/>
        <v>#N/A</v>
      </c>
      <c r="L131" s="28" t="e">
        <f t="shared" si="20"/>
        <v>#N/A</v>
      </c>
      <c r="M131" s="29" t="e">
        <f t="shared" si="20"/>
        <v>#N/A</v>
      </c>
      <c r="O131" s="27" t="s">
        <v>25</v>
      </c>
      <c r="P131" s="28" t="e">
        <f>IF(ISERR(P129*P130),NA(),ROUND(P129*P130,0))</f>
        <v>#N/A</v>
      </c>
      <c r="Q131" s="28" t="e">
        <f t="shared" ref="Q131:Y131" si="21">IF(ISERR(Q129*Q130),NA(),ROUND(Q129*Q130,0))</f>
        <v>#N/A</v>
      </c>
      <c r="R131" s="28" t="e">
        <f t="shared" si="21"/>
        <v>#N/A</v>
      </c>
      <c r="S131" s="28" t="e">
        <f t="shared" si="21"/>
        <v>#N/A</v>
      </c>
      <c r="T131" s="28" t="e">
        <f t="shared" si="21"/>
        <v>#N/A</v>
      </c>
      <c r="U131" s="28" t="e">
        <f t="shared" si="21"/>
        <v>#N/A</v>
      </c>
      <c r="V131" s="28" t="e">
        <f t="shared" si="21"/>
        <v>#N/A</v>
      </c>
      <c r="W131" s="28" t="e">
        <f t="shared" si="21"/>
        <v>#N/A</v>
      </c>
      <c r="X131" s="28" t="e">
        <f t="shared" si="21"/>
        <v>#N/A</v>
      </c>
      <c r="Y131" s="29" t="e">
        <f t="shared" si="21"/>
        <v>#N/A</v>
      </c>
    </row>
    <row r="132" spans="3:25" ht="15.75" thickBot="1" x14ac:dyDescent="0.3">
      <c r="C132" s="24" t="s">
        <v>13</v>
      </c>
      <c r="D132" s="25" t="str">
        <f>IF(ISERR(D129*D130),"",ROUND(D129*D130,0))</f>
        <v/>
      </c>
      <c r="E132" s="25" t="str">
        <f t="shared" ref="E132:M132" si="22">IF(ISERR(E129*E130),"",ROUND(E129*E130,0))</f>
        <v/>
      </c>
      <c r="F132" s="25" t="str">
        <f t="shared" si="22"/>
        <v/>
      </c>
      <c r="G132" s="25" t="str">
        <f t="shared" si="22"/>
        <v/>
      </c>
      <c r="H132" s="25" t="str">
        <f t="shared" si="22"/>
        <v/>
      </c>
      <c r="I132" s="25" t="str">
        <f t="shared" si="22"/>
        <v/>
      </c>
      <c r="J132" s="25" t="str">
        <f t="shared" si="22"/>
        <v/>
      </c>
      <c r="K132" s="25" t="str">
        <f t="shared" si="22"/>
        <v/>
      </c>
      <c r="L132" s="25" t="str">
        <f t="shared" si="22"/>
        <v/>
      </c>
      <c r="M132" s="26" t="str">
        <f t="shared" si="22"/>
        <v/>
      </c>
      <c r="O132" s="24" t="s">
        <v>13</v>
      </c>
      <c r="P132" s="25" t="str">
        <f>IF(ISERR(P129*P130),"",ROUND(P129*P130,0))</f>
        <v/>
      </c>
      <c r="Q132" s="25" t="str">
        <f t="shared" ref="Q132:Y132" si="23">IF(ISERR(Q129*Q130),"",ROUND(Q129*Q130,0))</f>
        <v/>
      </c>
      <c r="R132" s="25" t="str">
        <f t="shared" si="23"/>
        <v/>
      </c>
      <c r="S132" s="25" t="str">
        <f t="shared" si="23"/>
        <v/>
      </c>
      <c r="T132" s="25" t="str">
        <f t="shared" si="23"/>
        <v/>
      </c>
      <c r="U132" s="25" t="str">
        <f t="shared" si="23"/>
        <v/>
      </c>
      <c r="V132" s="25" t="str">
        <f t="shared" si="23"/>
        <v/>
      </c>
      <c r="W132" s="25" t="str">
        <f t="shared" si="23"/>
        <v/>
      </c>
      <c r="X132" s="25" t="str">
        <f t="shared" si="23"/>
        <v/>
      </c>
      <c r="Y132" s="26" t="str">
        <f t="shared" si="23"/>
        <v/>
      </c>
    </row>
    <row r="148" spans="1:25" x14ac:dyDescent="0.25">
      <c r="A148" s="64">
        <v>5</v>
      </c>
      <c r="B148" s="64"/>
      <c r="N148" s="65">
        <v>10</v>
      </c>
    </row>
    <row r="149" spans="1:25" ht="15.75" thickBot="1" x14ac:dyDescent="0.3">
      <c r="A149" s="64"/>
      <c r="B149" s="64"/>
      <c r="D149" s="63" t="s">
        <v>26</v>
      </c>
      <c r="E149" s="63"/>
      <c r="F149" s="43">
        <v>15</v>
      </c>
      <c r="G149" s="63" t="s">
        <v>27</v>
      </c>
      <c r="H149" s="63"/>
      <c r="I149" s="43">
        <v>10</v>
      </c>
      <c r="N149" s="65"/>
      <c r="P149" s="63" t="s">
        <v>26</v>
      </c>
      <c r="Q149" s="63"/>
      <c r="R149" s="43">
        <v>10</v>
      </c>
      <c r="S149" s="63" t="s">
        <v>27</v>
      </c>
      <c r="T149" s="63"/>
      <c r="U149" s="43">
        <v>10</v>
      </c>
    </row>
    <row r="150" spans="1:25" ht="15.75" thickBot="1" x14ac:dyDescent="0.3">
      <c r="A150" s="64"/>
      <c r="B150" s="64"/>
      <c r="C150" s="10" t="s">
        <v>16</v>
      </c>
      <c r="D150" s="66" t="s">
        <v>15</v>
      </c>
      <c r="E150" s="68"/>
      <c r="F150" s="68"/>
      <c r="G150" s="68"/>
      <c r="H150" s="68"/>
      <c r="I150" s="68"/>
      <c r="J150" s="68"/>
      <c r="K150" s="68"/>
      <c r="L150" s="68"/>
      <c r="M150" s="69"/>
      <c r="N150" s="65"/>
      <c r="O150" s="10" t="s">
        <v>16</v>
      </c>
      <c r="P150" s="66" t="s">
        <v>24</v>
      </c>
      <c r="Q150" s="66"/>
      <c r="R150" s="66"/>
      <c r="S150" s="66"/>
      <c r="T150" s="66"/>
      <c r="U150" s="66"/>
      <c r="V150" s="66"/>
      <c r="W150" s="66"/>
      <c r="X150" s="66"/>
      <c r="Y150" s="67"/>
    </row>
    <row r="151" spans="1:25" s="15" customFormat="1" ht="15.75" thickBot="1" x14ac:dyDescent="0.3">
      <c r="C151" s="11" t="s">
        <v>10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3"/>
      <c r="O151" s="11" t="s">
        <v>10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3"/>
    </row>
    <row r="152" spans="1:25" x14ac:dyDescent="0.25">
      <c r="C152" s="2" t="s">
        <v>0</v>
      </c>
      <c r="D152" s="31"/>
      <c r="E152" s="32"/>
      <c r="F152" s="32"/>
      <c r="G152" s="32"/>
      <c r="H152" s="32"/>
      <c r="I152" s="32"/>
      <c r="J152" s="32"/>
      <c r="K152" s="32"/>
      <c r="L152" s="32"/>
      <c r="M152" s="33"/>
      <c r="O152" s="2" t="s">
        <v>0</v>
      </c>
      <c r="P152" s="31"/>
      <c r="Q152" s="32"/>
      <c r="R152" s="32"/>
      <c r="S152" s="32"/>
      <c r="T152" s="32"/>
      <c r="U152" s="32"/>
      <c r="V152" s="32"/>
      <c r="W152" s="32"/>
      <c r="X152" s="32"/>
      <c r="Y152" s="33"/>
    </row>
    <row r="153" spans="1:25" x14ac:dyDescent="0.25">
      <c r="C153" s="3" t="s">
        <v>1</v>
      </c>
      <c r="D153" s="34"/>
      <c r="E153" s="35"/>
      <c r="F153" s="35"/>
      <c r="G153" s="35"/>
      <c r="H153" s="35"/>
      <c r="I153" s="35"/>
      <c r="J153" s="35"/>
      <c r="K153" s="35"/>
      <c r="L153" s="35"/>
      <c r="M153" s="36"/>
      <c r="O153" s="3" t="s">
        <v>1</v>
      </c>
      <c r="P153" s="34"/>
      <c r="Q153" s="35"/>
      <c r="R153" s="35"/>
      <c r="S153" s="35"/>
      <c r="T153" s="35"/>
      <c r="U153" s="35"/>
      <c r="V153" s="35"/>
      <c r="W153" s="35"/>
      <c r="X153" s="35"/>
      <c r="Y153" s="36"/>
    </row>
    <row r="154" spans="1:25" x14ac:dyDescent="0.25">
      <c r="C154" s="3" t="s">
        <v>2</v>
      </c>
      <c r="D154" s="34"/>
      <c r="E154" s="35"/>
      <c r="F154" s="35"/>
      <c r="G154" s="35"/>
      <c r="H154" s="35"/>
      <c r="I154" s="35"/>
      <c r="J154" s="35"/>
      <c r="K154" s="35"/>
      <c r="L154" s="35"/>
      <c r="M154" s="36"/>
      <c r="O154" s="3" t="s">
        <v>2</v>
      </c>
      <c r="P154" s="34"/>
      <c r="Q154" s="35"/>
      <c r="R154" s="35"/>
      <c r="S154" s="35"/>
      <c r="T154" s="35"/>
      <c r="U154" s="35"/>
      <c r="V154" s="35"/>
      <c r="W154" s="35"/>
      <c r="X154" s="35"/>
      <c r="Y154" s="36"/>
    </row>
    <row r="155" spans="1:25" x14ac:dyDescent="0.25">
      <c r="C155" s="3" t="s">
        <v>3</v>
      </c>
      <c r="D155" s="34"/>
      <c r="E155" s="35"/>
      <c r="F155" s="35"/>
      <c r="G155" s="35"/>
      <c r="H155" s="35"/>
      <c r="I155" s="35"/>
      <c r="J155" s="35"/>
      <c r="K155" s="35"/>
      <c r="L155" s="35"/>
      <c r="M155" s="36"/>
      <c r="O155" s="3" t="s">
        <v>3</v>
      </c>
      <c r="P155" s="34"/>
      <c r="Q155" s="35"/>
      <c r="R155" s="35"/>
      <c r="S155" s="35"/>
      <c r="T155" s="35"/>
      <c r="U155" s="35"/>
      <c r="V155" s="35"/>
      <c r="W155" s="35"/>
      <c r="X155" s="35"/>
      <c r="Y155" s="36"/>
    </row>
    <row r="156" spans="1:25" x14ac:dyDescent="0.25">
      <c r="C156" s="3" t="s">
        <v>4</v>
      </c>
      <c r="D156" s="34"/>
      <c r="E156" s="35"/>
      <c r="F156" s="35"/>
      <c r="G156" s="35"/>
      <c r="H156" s="35"/>
      <c r="I156" s="35"/>
      <c r="J156" s="35"/>
      <c r="K156" s="35"/>
      <c r="L156" s="35"/>
      <c r="M156" s="36"/>
      <c r="O156" s="3" t="s">
        <v>4</v>
      </c>
      <c r="P156" s="34"/>
      <c r="Q156" s="35"/>
      <c r="R156" s="35"/>
      <c r="S156" s="35"/>
      <c r="T156" s="35"/>
      <c r="U156" s="35"/>
      <c r="V156" s="35"/>
      <c r="W156" s="35"/>
      <c r="X156" s="35"/>
      <c r="Y156" s="36"/>
    </row>
    <row r="157" spans="1:25" x14ac:dyDescent="0.25">
      <c r="C157" s="3" t="s">
        <v>5</v>
      </c>
      <c r="D157" s="34"/>
      <c r="E157" s="35"/>
      <c r="F157" s="35"/>
      <c r="G157" s="35"/>
      <c r="H157" s="35"/>
      <c r="I157" s="35"/>
      <c r="J157" s="35"/>
      <c r="K157" s="35"/>
      <c r="L157" s="35"/>
      <c r="M157" s="36"/>
      <c r="O157" s="3" t="s">
        <v>5</v>
      </c>
      <c r="P157" s="34"/>
      <c r="Q157" s="35"/>
      <c r="R157" s="35"/>
      <c r="S157" s="35"/>
      <c r="T157" s="35"/>
      <c r="U157" s="35"/>
      <c r="V157" s="35"/>
      <c r="W157" s="35"/>
      <c r="X157" s="35"/>
      <c r="Y157" s="36"/>
    </row>
    <row r="158" spans="1:25" x14ac:dyDescent="0.25">
      <c r="C158" s="3" t="s">
        <v>6</v>
      </c>
      <c r="D158" s="34"/>
      <c r="E158" s="35"/>
      <c r="F158" s="35"/>
      <c r="G158" s="35"/>
      <c r="H158" s="35"/>
      <c r="I158" s="35"/>
      <c r="J158" s="35"/>
      <c r="K158" s="35"/>
      <c r="L158" s="35"/>
      <c r="M158" s="36"/>
      <c r="O158" s="3" t="s">
        <v>6</v>
      </c>
      <c r="P158" s="34"/>
      <c r="Q158" s="35"/>
      <c r="R158" s="35"/>
      <c r="S158" s="35"/>
      <c r="T158" s="35"/>
      <c r="U158" s="35"/>
      <c r="V158" s="35"/>
      <c r="W158" s="35"/>
      <c r="X158" s="35"/>
      <c r="Y158" s="36"/>
    </row>
    <row r="159" spans="1:25" x14ac:dyDescent="0.25">
      <c r="C159" s="3" t="s">
        <v>7</v>
      </c>
      <c r="D159" s="34"/>
      <c r="E159" s="35"/>
      <c r="F159" s="35"/>
      <c r="G159" s="35"/>
      <c r="H159" s="35"/>
      <c r="I159" s="35"/>
      <c r="J159" s="35"/>
      <c r="K159" s="35"/>
      <c r="L159" s="35"/>
      <c r="M159" s="36"/>
      <c r="O159" s="3" t="s">
        <v>7</v>
      </c>
      <c r="P159" s="34"/>
      <c r="Q159" s="35"/>
      <c r="R159" s="35"/>
      <c r="S159" s="35"/>
      <c r="T159" s="35"/>
      <c r="U159" s="35"/>
      <c r="V159" s="35"/>
      <c r="W159" s="35"/>
      <c r="X159" s="35"/>
      <c r="Y159" s="36"/>
    </row>
    <row r="160" spans="1:25" x14ac:dyDescent="0.25">
      <c r="C160" s="3" t="s">
        <v>8</v>
      </c>
      <c r="D160" s="34"/>
      <c r="E160" s="35"/>
      <c r="F160" s="35"/>
      <c r="G160" s="35"/>
      <c r="H160" s="35"/>
      <c r="I160" s="35"/>
      <c r="J160" s="35"/>
      <c r="K160" s="35"/>
      <c r="L160" s="35"/>
      <c r="M160" s="36"/>
      <c r="O160" s="3" t="s">
        <v>8</v>
      </c>
      <c r="P160" s="34"/>
      <c r="Q160" s="35"/>
      <c r="R160" s="35"/>
      <c r="S160" s="35"/>
      <c r="T160" s="35"/>
      <c r="U160" s="35"/>
      <c r="V160" s="35"/>
      <c r="W160" s="35"/>
      <c r="X160" s="35"/>
      <c r="Y160" s="36"/>
    </row>
    <row r="161" spans="3:25" ht="15.75" thickBot="1" x14ac:dyDescent="0.3">
      <c r="C161" s="4" t="s">
        <v>9</v>
      </c>
      <c r="D161" s="37"/>
      <c r="E161" s="38"/>
      <c r="F161" s="38"/>
      <c r="G161" s="38"/>
      <c r="H161" s="38"/>
      <c r="I161" s="38"/>
      <c r="J161" s="38"/>
      <c r="K161" s="38"/>
      <c r="L161" s="38"/>
      <c r="M161" s="39"/>
      <c r="O161" s="4" t="s">
        <v>9</v>
      </c>
      <c r="P161" s="37"/>
      <c r="Q161" s="38"/>
      <c r="R161" s="38"/>
      <c r="S161" s="38"/>
      <c r="T161" s="38"/>
      <c r="U161" s="38"/>
      <c r="V161" s="38"/>
      <c r="W161" s="38"/>
      <c r="X161" s="38"/>
      <c r="Y161" s="39"/>
    </row>
    <row r="162" spans="3:25" x14ac:dyDescent="0.25">
      <c r="C162" s="2" t="s">
        <v>12</v>
      </c>
      <c r="D162" s="6" t="str">
        <f>IF(COUNT(D152:D161)&gt;0,SUM(D152:D161)/COUNT(D152:D161),"")</f>
        <v/>
      </c>
      <c r="E162" s="7" t="str">
        <f t="shared" ref="E162:M162" si="24">IF(COUNT(E152:E161)&gt;0,SUM(E152:E161)/COUNT(E152:E161),"")</f>
        <v/>
      </c>
      <c r="F162" s="7" t="str">
        <f t="shared" si="24"/>
        <v/>
      </c>
      <c r="G162" s="7" t="str">
        <f t="shared" si="24"/>
        <v/>
      </c>
      <c r="H162" s="7" t="str">
        <f t="shared" si="24"/>
        <v/>
      </c>
      <c r="I162" s="7" t="str">
        <f t="shared" si="24"/>
        <v/>
      </c>
      <c r="J162" s="7" t="str">
        <f t="shared" si="24"/>
        <v/>
      </c>
      <c r="K162" s="7" t="str">
        <f t="shared" si="24"/>
        <v/>
      </c>
      <c r="L162" s="7" t="str">
        <f t="shared" si="24"/>
        <v/>
      </c>
      <c r="M162" s="8" t="str">
        <f t="shared" si="24"/>
        <v/>
      </c>
      <c r="O162" s="2" t="s">
        <v>12</v>
      </c>
      <c r="P162" s="6" t="str">
        <f>IF(COUNT(P152:P161)&gt;0,SUM(P152:P161)/COUNT(P152:P161),"")</f>
        <v/>
      </c>
      <c r="Q162" s="7" t="str">
        <f t="shared" ref="Q162:Y162" si="25">IF(COUNT(Q152:Q161)&gt;0,SUM(Q152:Q161)/COUNT(Q152:Q161),"")</f>
        <v/>
      </c>
      <c r="R162" s="7" t="str">
        <f t="shared" si="25"/>
        <v/>
      </c>
      <c r="S162" s="7" t="str">
        <f t="shared" si="25"/>
        <v/>
      </c>
      <c r="T162" s="7" t="str">
        <f t="shared" si="25"/>
        <v/>
      </c>
      <c r="U162" s="7" t="str">
        <f t="shared" si="25"/>
        <v/>
      </c>
      <c r="V162" s="7" t="str">
        <f t="shared" si="25"/>
        <v/>
      </c>
      <c r="W162" s="7" t="str">
        <f t="shared" si="25"/>
        <v/>
      </c>
      <c r="X162" s="7" t="str">
        <f t="shared" si="25"/>
        <v/>
      </c>
      <c r="Y162" s="8" t="str">
        <f t="shared" si="25"/>
        <v/>
      </c>
    </row>
    <row r="163" spans="3:25" ht="15.75" thickBot="1" x14ac:dyDescent="0.3">
      <c r="C163" s="4" t="s">
        <v>11</v>
      </c>
      <c r="D163" s="5">
        <v>10</v>
      </c>
      <c r="E163" s="5">
        <v>10</v>
      </c>
      <c r="F163" s="5">
        <v>10</v>
      </c>
      <c r="G163" s="5">
        <v>10</v>
      </c>
      <c r="H163" s="5">
        <v>10</v>
      </c>
      <c r="I163" s="5">
        <v>10</v>
      </c>
      <c r="J163" s="5">
        <v>10</v>
      </c>
      <c r="K163" s="5">
        <v>10</v>
      </c>
      <c r="L163" s="5">
        <v>10</v>
      </c>
      <c r="M163" s="30">
        <v>10</v>
      </c>
      <c r="O163" s="4" t="s">
        <v>11</v>
      </c>
      <c r="P163" s="5">
        <v>10</v>
      </c>
      <c r="Q163" s="5">
        <v>10</v>
      </c>
      <c r="R163" s="5">
        <v>10</v>
      </c>
      <c r="S163" s="5">
        <v>10</v>
      </c>
      <c r="T163" s="5">
        <v>10</v>
      </c>
      <c r="U163" s="5">
        <v>10</v>
      </c>
      <c r="V163" s="5">
        <v>10</v>
      </c>
      <c r="W163" s="5">
        <v>10</v>
      </c>
      <c r="X163" s="5">
        <v>10</v>
      </c>
      <c r="Y163" s="30">
        <v>10</v>
      </c>
    </row>
    <row r="164" spans="3:25" ht="15.75" hidden="1" thickBot="1" x14ac:dyDescent="0.3">
      <c r="C164" s="27" t="s">
        <v>25</v>
      </c>
      <c r="D164" s="28" t="e">
        <f>IF(ISERR(D162*D163),NA(),ROUND(D162*D163,0))</f>
        <v>#N/A</v>
      </c>
      <c r="E164" s="28" t="e">
        <f t="shared" ref="E164:M164" si="26">IF(ISERR(E162*E163),NA(),ROUND(E162*E163,0))</f>
        <v>#N/A</v>
      </c>
      <c r="F164" s="28" t="e">
        <f t="shared" si="26"/>
        <v>#N/A</v>
      </c>
      <c r="G164" s="28" t="e">
        <f t="shared" si="26"/>
        <v>#N/A</v>
      </c>
      <c r="H164" s="28" t="e">
        <f t="shared" si="26"/>
        <v>#N/A</v>
      </c>
      <c r="I164" s="28" t="e">
        <f t="shared" si="26"/>
        <v>#N/A</v>
      </c>
      <c r="J164" s="28" t="e">
        <f t="shared" si="26"/>
        <v>#N/A</v>
      </c>
      <c r="K164" s="28" t="e">
        <f t="shared" si="26"/>
        <v>#N/A</v>
      </c>
      <c r="L164" s="28" t="e">
        <f t="shared" si="26"/>
        <v>#N/A</v>
      </c>
      <c r="M164" s="29" t="e">
        <f t="shared" si="26"/>
        <v>#N/A</v>
      </c>
      <c r="O164" s="27" t="s">
        <v>25</v>
      </c>
      <c r="P164" s="28" t="e">
        <f>IF(ISERR(P162*P163),NA(),ROUND(P162*P163,0))</f>
        <v>#N/A</v>
      </c>
      <c r="Q164" s="28" t="e">
        <f t="shared" ref="Q164:Y164" si="27">IF(ISERR(Q162*Q163),NA(),ROUND(Q162*Q163,0))</f>
        <v>#N/A</v>
      </c>
      <c r="R164" s="28" t="e">
        <f t="shared" si="27"/>
        <v>#N/A</v>
      </c>
      <c r="S164" s="28" t="e">
        <f t="shared" si="27"/>
        <v>#N/A</v>
      </c>
      <c r="T164" s="28" t="e">
        <f t="shared" si="27"/>
        <v>#N/A</v>
      </c>
      <c r="U164" s="28" t="e">
        <f t="shared" si="27"/>
        <v>#N/A</v>
      </c>
      <c r="V164" s="28" t="e">
        <f t="shared" si="27"/>
        <v>#N/A</v>
      </c>
      <c r="W164" s="28" t="e">
        <f t="shared" si="27"/>
        <v>#N/A</v>
      </c>
      <c r="X164" s="28" t="e">
        <f t="shared" si="27"/>
        <v>#N/A</v>
      </c>
      <c r="Y164" s="29" t="e">
        <f t="shared" si="27"/>
        <v>#N/A</v>
      </c>
    </row>
    <row r="165" spans="3:25" ht="15.75" thickBot="1" x14ac:dyDescent="0.3">
      <c r="C165" s="24" t="s">
        <v>13</v>
      </c>
      <c r="D165" s="25" t="str">
        <f>IF(ISERR(D162*D163),"",ROUND(D162*D163,0))</f>
        <v/>
      </c>
      <c r="E165" s="25" t="str">
        <f t="shared" ref="E165:M165" si="28">IF(ISERR(E162*E163),"",ROUND(E162*E163,0))</f>
        <v/>
      </c>
      <c r="F165" s="25" t="str">
        <f t="shared" si="28"/>
        <v/>
      </c>
      <c r="G165" s="25" t="str">
        <f t="shared" si="28"/>
        <v/>
      </c>
      <c r="H165" s="25" t="str">
        <f t="shared" si="28"/>
        <v/>
      </c>
      <c r="I165" s="25" t="str">
        <f t="shared" si="28"/>
        <v/>
      </c>
      <c r="J165" s="25" t="str">
        <f t="shared" si="28"/>
        <v/>
      </c>
      <c r="K165" s="25" t="str">
        <f t="shared" si="28"/>
        <v/>
      </c>
      <c r="L165" s="25" t="str">
        <f t="shared" si="28"/>
        <v/>
      </c>
      <c r="M165" s="26" t="str">
        <f t="shared" si="28"/>
        <v/>
      </c>
      <c r="O165" s="24" t="s">
        <v>13</v>
      </c>
      <c r="P165" s="25" t="str">
        <f>IF(ISERR(P162*P163),"",ROUND(P162*P163,0))</f>
        <v/>
      </c>
      <c r="Q165" s="25" t="str">
        <f t="shared" ref="Q165:Y165" si="29">IF(ISERR(Q162*Q163),"",ROUND(Q162*Q163,0))</f>
        <v/>
      </c>
      <c r="R165" s="25" t="str">
        <f t="shared" si="29"/>
        <v/>
      </c>
      <c r="S165" s="25" t="str">
        <f t="shared" si="29"/>
        <v/>
      </c>
      <c r="T165" s="25" t="str">
        <f t="shared" si="29"/>
        <v/>
      </c>
      <c r="U165" s="25" t="str">
        <f t="shared" si="29"/>
        <v/>
      </c>
      <c r="V165" s="25" t="str">
        <f t="shared" si="29"/>
        <v/>
      </c>
      <c r="W165" s="25" t="str">
        <f t="shared" si="29"/>
        <v/>
      </c>
      <c r="X165" s="25" t="str">
        <f t="shared" si="29"/>
        <v/>
      </c>
      <c r="Y165" s="26" t="str">
        <f t="shared" si="29"/>
        <v/>
      </c>
    </row>
  </sheetData>
  <sheetProtection sheet="1" objects="1" scenarios="1" selectLockedCells="1"/>
  <mergeCells count="41">
    <mergeCell ref="C1:Y1"/>
    <mergeCell ref="P150:Y150"/>
    <mergeCell ref="A148:B150"/>
    <mergeCell ref="D150:M150"/>
    <mergeCell ref="P18:Y18"/>
    <mergeCell ref="D51:M51"/>
    <mergeCell ref="P51:Y51"/>
    <mergeCell ref="D84:M84"/>
    <mergeCell ref="P84:Y84"/>
    <mergeCell ref="N148:N150"/>
    <mergeCell ref="P117:Y117"/>
    <mergeCell ref="A16:B18"/>
    <mergeCell ref="N16:N18"/>
    <mergeCell ref="N49:N51"/>
    <mergeCell ref="N82:N84"/>
    <mergeCell ref="D117:M117"/>
    <mergeCell ref="D18:M18"/>
    <mergeCell ref="A49:B51"/>
    <mergeCell ref="A82:B84"/>
    <mergeCell ref="A115:B117"/>
    <mergeCell ref="N115:N117"/>
    <mergeCell ref="P116:Q116"/>
    <mergeCell ref="D17:E17"/>
    <mergeCell ref="G17:H17"/>
    <mergeCell ref="P17:Q17"/>
    <mergeCell ref="S17:T17"/>
    <mergeCell ref="D50:E50"/>
    <mergeCell ref="G50:H50"/>
    <mergeCell ref="P50:Q50"/>
    <mergeCell ref="S50:T50"/>
    <mergeCell ref="D149:E149"/>
    <mergeCell ref="G149:H149"/>
    <mergeCell ref="P149:Q149"/>
    <mergeCell ref="S149:T149"/>
    <mergeCell ref="D83:E83"/>
    <mergeCell ref="G83:H83"/>
    <mergeCell ref="P83:Q83"/>
    <mergeCell ref="S83:T83"/>
    <mergeCell ref="D116:E116"/>
    <mergeCell ref="G116:H116"/>
    <mergeCell ref="S116:T116"/>
  </mergeCells>
  <phoneticPr fontId="1" type="noConversion"/>
  <conditionalFormatting sqref="D33:M33">
    <cfRule type="expression" dxfId="29" priority="28" stopIfTrue="1">
      <formula>AND(D33&lt;&gt;"",D33&lt;60)</formula>
    </cfRule>
    <cfRule type="expression" dxfId="28" priority="29" stopIfTrue="1">
      <formula>AND(D33&gt;=60,D33&lt;80)</formula>
    </cfRule>
    <cfRule type="expression" dxfId="27" priority="30" stopIfTrue="1">
      <formula>AND(D33&lt;&gt;"",D33&gt;=80)</formula>
    </cfRule>
  </conditionalFormatting>
  <conditionalFormatting sqref="P33:Y33">
    <cfRule type="expression" dxfId="26" priority="25" stopIfTrue="1">
      <formula>AND(P33&lt;&gt;"",P33&lt;60)</formula>
    </cfRule>
    <cfRule type="expression" dxfId="25" priority="26" stopIfTrue="1">
      <formula>AND(P33&gt;=60,P33&lt;80)</formula>
    </cfRule>
    <cfRule type="expression" dxfId="24" priority="27" stopIfTrue="1">
      <formula>AND(P33&lt;&gt;"",P33&gt;=80)</formula>
    </cfRule>
  </conditionalFormatting>
  <conditionalFormatting sqref="D66:M66">
    <cfRule type="expression" dxfId="23" priority="22" stopIfTrue="1">
      <formula>AND(D66&lt;&gt;"",D66&lt;60)</formula>
    </cfRule>
    <cfRule type="expression" dxfId="22" priority="23" stopIfTrue="1">
      <formula>AND(D66&gt;=60,D66&lt;80)</formula>
    </cfRule>
    <cfRule type="expression" dxfId="21" priority="24" stopIfTrue="1">
      <formula>AND(D66&lt;&gt;"",D66&gt;=80)</formula>
    </cfRule>
  </conditionalFormatting>
  <conditionalFormatting sqref="P66:Y66">
    <cfRule type="expression" dxfId="20" priority="19" stopIfTrue="1">
      <formula>AND(P66&lt;&gt;"",P66&lt;60)</formula>
    </cfRule>
    <cfRule type="expression" dxfId="19" priority="20" stopIfTrue="1">
      <formula>AND(P66&gt;=60,P66&lt;80)</formula>
    </cfRule>
    <cfRule type="expression" dxfId="18" priority="21" stopIfTrue="1">
      <formula>AND(P66&lt;&gt;"",P66&gt;=80)</formula>
    </cfRule>
  </conditionalFormatting>
  <conditionalFormatting sqref="D99:M99">
    <cfRule type="expression" dxfId="17" priority="16" stopIfTrue="1">
      <formula>AND(D99&lt;&gt;"",D99&lt;60)</formula>
    </cfRule>
    <cfRule type="expression" dxfId="16" priority="17" stopIfTrue="1">
      <formula>AND(D99&gt;=60,D99&lt;80)</formula>
    </cfRule>
    <cfRule type="expression" dxfId="15" priority="18" stopIfTrue="1">
      <formula>AND(D99&lt;&gt;"",D99&gt;=80)</formula>
    </cfRule>
  </conditionalFormatting>
  <conditionalFormatting sqref="P99:Y99">
    <cfRule type="expression" dxfId="14" priority="13" stopIfTrue="1">
      <formula>AND(P99&lt;&gt;"",P99&lt;60)</formula>
    </cfRule>
    <cfRule type="expression" dxfId="13" priority="14" stopIfTrue="1">
      <formula>AND(P99&gt;=60,P99&lt;80)</formula>
    </cfRule>
    <cfRule type="expression" dxfId="12" priority="15" stopIfTrue="1">
      <formula>AND(P99&lt;&gt;"",P99&gt;=80)</formula>
    </cfRule>
  </conditionalFormatting>
  <conditionalFormatting sqref="D132:M132">
    <cfRule type="expression" dxfId="11" priority="10" stopIfTrue="1">
      <formula>AND(D132&lt;&gt;"",D132&lt;60)</formula>
    </cfRule>
    <cfRule type="expression" dxfId="10" priority="11" stopIfTrue="1">
      <formula>AND(D132&gt;=60,D132&lt;80)</formula>
    </cfRule>
    <cfRule type="expression" dxfId="9" priority="12" stopIfTrue="1">
      <formula>AND(D132&lt;&gt;"",D132&gt;=80)</formula>
    </cfRule>
  </conditionalFormatting>
  <conditionalFormatting sqref="P132:Y132">
    <cfRule type="expression" dxfId="8" priority="7" stopIfTrue="1">
      <formula>AND(P132&lt;&gt;"",P132&lt;60)</formula>
    </cfRule>
    <cfRule type="expression" dxfId="7" priority="8" stopIfTrue="1">
      <formula>AND(P132&gt;=60,P132&lt;80)</formula>
    </cfRule>
    <cfRule type="expression" dxfId="6" priority="9" stopIfTrue="1">
      <formula>AND(P132&lt;&gt;"",P132&gt;=80)</formula>
    </cfRule>
  </conditionalFormatting>
  <conditionalFormatting sqref="D165:M165">
    <cfRule type="expression" dxfId="5" priority="4" stopIfTrue="1">
      <formula>AND(D165&lt;&gt;"",D165&lt;60)</formula>
    </cfRule>
    <cfRule type="expression" dxfId="4" priority="5" stopIfTrue="1">
      <formula>AND(D165&gt;=60,D165&lt;80)</formula>
    </cfRule>
    <cfRule type="expression" dxfId="3" priority="6" stopIfTrue="1">
      <formula>AND(D165&lt;&gt;"",D165&gt;=80)</formula>
    </cfRule>
  </conditionalFormatting>
  <conditionalFormatting sqref="P165:Y165">
    <cfRule type="expression" dxfId="2" priority="1" stopIfTrue="1">
      <formula>AND(P165&lt;&gt;"",P165&lt;60)</formula>
    </cfRule>
    <cfRule type="expression" dxfId="1" priority="2" stopIfTrue="1">
      <formula>AND(P165&gt;=60,P165&lt;80)</formula>
    </cfRule>
    <cfRule type="expression" dxfId="0" priority="3" stopIfTrue="1">
      <formula>AND(P165&lt;&gt;"",P165&gt;=80)</formula>
    </cfRule>
  </conditionalFormatting>
  <dataValidations count="5">
    <dataValidation type="whole" allowBlank="1" showInputMessage="1" showErrorMessage="1" error="Body mimo rozsah!" sqref="D20:M29" xr:uid="{00000000-0002-0000-0000-000000000000}">
      <formula1>0</formula1>
      <formula2>9</formula2>
    </dataValidation>
    <dataValidation type="whole" allowBlank="1" showInputMessage="1" showErrorMessage="1" error="Body mimo rozsah!" sqref="D53:M62 D86:M95 D119:M128" xr:uid="{00000000-0002-0000-0000-000001000000}">
      <formula1>0</formula1>
      <formula2>12</formula2>
    </dataValidation>
    <dataValidation type="whole" allowBlank="1" showInputMessage="1" showErrorMessage="1" error="Body mimo rozsah!" sqref="P119:Y128" xr:uid="{00000000-0002-0000-0000-000002000000}">
      <formula1>0</formula1>
      <formula2>7</formula2>
    </dataValidation>
    <dataValidation type="whole" allowBlank="1" showInputMessage="1" showErrorMessage="1" error="Body mimo rozsah!" sqref="D152:M161 P20:Y29 P53:Y62 P86:Y95" xr:uid="{00000000-0002-0000-0000-000003000000}">
      <formula1>0</formula1>
      <formula2>15</formula2>
    </dataValidation>
    <dataValidation type="whole" allowBlank="1" showInputMessage="1" showErrorMessage="1" error="Body mimo rozsah!" sqref="P152:Y161" xr:uid="{00000000-0002-0000-0000-000004000000}">
      <formula1>0</formula1>
      <formula2>10</formula2>
    </dataValidation>
  </dataValidation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APAT-3</vt:lpstr>
      <vt:lpstr>Deník3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Vovka</dc:creator>
  <cp:lastModifiedBy>Dell</cp:lastModifiedBy>
  <dcterms:created xsi:type="dcterms:W3CDTF">2010-10-17T11:57:37Z</dcterms:created>
  <dcterms:modified xsi:type="dcterms:W3CDTF">2019-01-18T13:34:21Z</dcterms:modified>
</cp:coreProperties>
</file>